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ipk_ma\Desktop\Excel Vorlagen IGF-Normal\Für PT-Outline\"/>
    </mc:Choice>
  </mc:AlternateContent>
  <xr:revisionPtr revIDLastSave="0" documentId="13_ncr:1_{6099816C-A15A-409C-8C3F-CA17DD914B96}" xr6:coauthVersionLast="36" xr6:coauthVersionMax="36" xr10:uidLastSave="{00000000-0000-0000-0000-000000000000}"/>
  <bookViews>
    <workbookView xWindow="0" yWindow="0" windowWidth="28800" windowHeight="14025" tabRatio="854" activeTab="8" xr2:uid="{00747B46-B3F1-4E98-94D1-A25D2E7A2138}"/>
  </bookViews>
  <sheets>
    <sheet name="Hinweise und Grunddaten" sheetId="6" r:id="rId1"/>
    <sheet name="Fehlerbehebung" sheetId="11" r:id="rId2"/>
    <sheet name="Gesamtfinanzierungsplan" sheetId="1" r:id="rId3"/>
    <sheet name="Finanzierungsplan FE1-Übersicht" sheetId="3" r:id="rId4"/>
    <sheet name="Finanzierungsplan FE1-Eingabe" sheetId="8" r:id="rId5"/>
    <sheet name="Finanzierungsplan FE2-Übersicht" sheetId="4" r:id="rId6"/>
    <sheet name="Finanzierungsplan FE2-Eingabe" sheetId="9" r:id="rId7"/>
    <sheet name="Finanzierungsplan FE3-Übersicht" sheetId="5" r:id="rId8"/>
    <sheet name="Finanzierungsplan FE3-Eingabe" sheetId="10" r:id="rId9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5" i="10" l="1"/>
  <c r="E64" i="9" l="1"/>
  <c r="C26" i="1"/>
  <c r="H64" i="9" l="1"/>
  <c r="G64" i="9"/>
  <c r="F64" i="9"/>
  <c r="H65" i="10"/>
  <c r="G65" i="10"/>
  <c r="F65" i="10"/>
  <c r="E35" i="10"/>
  <c r="D26" i="1" l="1"/>
  <c r="F26" i="1"/>
  <c r="C28" i="3"/>
  <c r="E45" i="10" l="1"/>
  <c r="J45" i="10"/>
  <c r="J42" i="10"/>
  <c r="J43" i="10"/>
  <c r="J44" i="10"/>
  <c r="J41" i="10"/>
  <c r="E42" i="10"/>
  <c r="E43" i="10"/>
  <c r="E44" i="10"/>
  <c r="E41" i="10"/>
  <c r="J41" i="9"/>
  <c r="J42" i="9"/>
  <c r="J43" i="9"/>
  <c r="J40" i="9"/>
  <c r="E41" i="9"/>
  <c r="E42" i="9"/>
  <c r="E43" i="9"/>
  <c r="E40" i="9"/>
  <c r="E42" i="8"/>
  <c r="E43" i="8"/>
  <c r="E44" i="8"/>
  <c r="E41" i="8"/>
  <c r="J42" i="8"/>
  <c r="J43" i="8"/>
  <c r="J44" i="8"/>
  <c r="J41" i="8"/>
  <c r="C7" i="1"/>
  <c r="C5" i="1"/>
  <c r="C9" i="3"/>
  <c r="C7" i="3"/>
  <c r="B5" i="3"/>
  <c r="B5" i="4"/>
  <c r="B5" i="5"/>
  <c r="J45" i="8" l="1"/>
  <c r="E45" i="8"/>
  <c r="J54" i="8" l="1"/>
  <c r="J53" i="8"/>
  <c r="I45" i="10" l="1"/>
  <c r="H45" i="10"/>
  <c r="G45" i="10"/>
  <c r="F45" i="10"/>
  <c r="I57" i="10"/>
  <c r="H57" i="10"/>
  <c r="G57" i="10"/>
  <c r="F57" i="10"/>
  <c r="E57" i="10"/>
  <c r="J56" i="10"/>
  <c r="J55" i="10"/>
  <c r="J54" i="10"/>
  <c r="J53" i="10"/>
  <c r="O28" i="10"/>
  <c r="M28" i="10"/>
  <c r="K28" i="10"/>
  <c r="I28" i="10"/>
  <c r="O27" i="10"/>
  <c r="M27" i="10"/>
  <c r="K27" i="10"/>
  <c r="I27" i="10"/>
  <c r="O26" i="10"/>
  <c r="M26" i="10"/>
  <c r="K26" i="10"/>
  <c r="I26" i="10"/>
  <c r="O25" i="10"/>
  <c r="M25" i="10"/>
  <c r="K25" i="10"/>
  <c r="I25" i="10"/>
  <c r="O18" i="10"/>
  <c r="M18" i="10"/>
  <c r="K18" i="10"/>
  <c r="I18" i="10"/>
  <c r="O17" i="10"/>
  <c r="M17" i="10"/>
  <c r="K17" i="10"/>
  <c r="I17" i="10"/>
  <c r="O16" i="10"/>
  <c r="M16" i="10"/>
  <c r="K16" i="10"/>
  <c r="I16" i="10"/>
  <c r="O15" i="10"/>
  <c r="M15" i="10"/>
  <c r="K15" i="10"/>
  <c r="I15" i="10"/>
  <c r="O9" i="10"/>
  <c r="M9" i="10"/>
  <c r="K9" i="10"/>
  <c r="I9" i="10"/>
  <c r="O8" i="10"/>
  <c r="M8" i="10"/>
  <c r="K8" i="10"/>
  <c r="I8" i="10"/>
  <c r="O7" i="10"/>
  <c r="M7" i="10"/>
  <c r="K7" i="10"/>
  <c r="I7" i="10"/>
  <c r="O6" i="10"/>
  <c r="M6" i="10"/>
  <c r="K6" i="10"/>
  <c r="I6" i="10"/>
  <c r="I44" i="9"/>
  <c r="H44" i="9"/>
  <c r="G44" i="9"/>
  <c r="F44" i="9"/>
  <c r="E44" i="9"/>
  <c r="I56" i="9"/>
  <c r="H56" i="9"/>
  <c r="G56" i="9"/>
  <c r="F56" i="9"/>
  <c r="E56" i="9"/>
  <c r="J55" i="9"/>
  <c r="J54" i="9"/>
  <c r="J53" i="9"/>
  <c r="J52" i="9"/>
  <c r="O27" i="9"/>
  <c r="M27" i="9"/>
  <c r="K27" i="9"/>
  <c r="I27" i="9"/>
  <c r="O26" i="9"/>
  <c r="M26" i="9"/>
  <c r="K26" i="9"/>
  <c r="I26" i="9"/>
  <c r="O25" i="9"/>
  <c r="M25" i="9"/>
  <c r="K25" i="9"/>
  <c r="I25" i="9"/>
  <c r="O24" i="9"/>
  <c r="M24" i="9"/>
  <c r="K24" i="9"/>
  <c r="I24" i="9"/>
  <c r="O18" i="9"/>
  <c r="M18" i="9"/>
  <c r="K18" i="9"/>
  <c r="I18" i="9"/>
  <c r="O17" i="9"/>
  <c r="M17" i="9"/>
  <c r="K17" i="9"/>
  <c r="I17" i="9"/>
  <c r="O16" i="9"/>
  <c r="M16" i="9"/>
  <c r="K16" i="9"/>
  <c r="I16" i="9"/>
  <c r="O15" i="9"/>
  <c r="M15" i="9"/>
  <c r="K15" i="9"/>
  <c r="I15" i="9"/>
  <c r="O9" i="9"/>
  <c r="M9" i="9"/>
  <c r="K9" i="9"/>
  <c r="I9" i="9"/>
  <c r="O8" i="9"/>
  <c r="M8" i="9"/>
  <c r="K8" i="9"/>
  <c r="I8" i="9"/>
  <c r="O7" i="9"/>
  <c r="M7" i="9"/>
  <c r="K7" i="9"/>
  <c r="I7" i="9"/>
  <c r="O6" i="9"/>
  <c r="M6" i="9"/>
  <c r="K6" i="9"/>
  <c r="I6" i="9"/>
  <c r="I45" i="8"/>
  <c r="F22" i="3" s="1"/>
  <c r="H45" i="8"/>
  <c r="E22" i="3" s="1"/>
  <c r="G45" i="8"/>
  <c r="D22" i="3" s="1"/>
  <c r="F45" i="8"/>
  <c r="C22" i="3" s="1"/>
  <c r="I57" i="8"/>
  <c r="H57" i="8"/>
  <c r="G57" i="8"/>
  <c r="F57" i="8"/>
  <c r="E57" i="8"/>
  <c r="J56" i="8"/>
  <c r="J55" i="8"/>
  <c r="O28" i="8"/>
  <c r="M28" i="8"/>
  <c r="K28" i="8"/>
  <c r="I28" i="8"/>
  <c r="O27" i="8"/>
  <c r="M27" i="8"/>
  <c r="K27" i="8"/>
  <c r="I27" i="8"/>
  <c r="O26" i="8"/>
  <c r="M26" i="8"/>
  <c r="K26" i="8"/>
  <c r="I26" i="8"/>
  <c r="O25" i="8"/>
  <c r="M25" i="8"/>
  <c r="K25" i="8"/>
  <c r="I25" i="8"/>
  <c r="O18" i="8"/>
  <c r="M18" i="8"/>
  <c r="K18" i="8"/>
  <c r="I18" i="8"/>
  <c r="O17" i="8"/>
  <c r="M17" i="8"/>
  <c r="K17" i="8"/>
  <c r="I17" i="8"/>
  <c r="O16" i="8"/>
  <c r="M16" i="8"/>
  <c r="K16" i="8"/>
  <c r="I16" i="8"/>
  <c r="O15" i="8"/>
  <c r="M15" i="8"/>
  <c r="K15" i="8"/>
  <c r="I15" i="8"/>
  <c r="O9" i="8"/>
  <c r="M9" i="8"/>
  <c r="K9" i="8"/>
  <c r="I9" i="8"/>
  <c r="O8" i="8"/>
  <c r="M8" i="8"/>
  <c r="K8" i="8"/>
  <c r="I8" i="8"/>
  <c r="O7" i="8"/>
  <c r="M7" i="8"/>
  <c r="K7" i="8"/>
  <c r="I7" i="8"/>
  <c r="O6" i="8"/>
  <c r="M6" i="8"/>
  <c r="K6" i="8"/>
  <c r="I6" i="8"/>
  <c r="J44" i="9" l="1"/>
  <c r="P9" i="9"/>
  <c r="P16" i="9"/>
  <c r="P18" i="9"/>
  <c r="I10" i="10"/>
  <c r="P17" i="10"/>
  <c r="P25" i="10"/>
  <c r="P27" i="10"/>
  <c r="P9" i="10"/>
  <c r="P16" i="10"/>
  <c r="P28" i="10"/>
  <c r="K10" i="10"/>
  <c r="P24" i="9"/>
  <c r="K19" i="9"/>
  <c r="P7" i="9"/>
  <c r="I28" i="9"/>
  <c r="M19" i="9"/>
  <c r="O28" i="9"/>
  <c r="O10" i="9"/>
  <c r="P8" i="9"/>
  <c r="I10" i="8"/>
  <c r="I19" i="8"/>
  <c r="P8" i="8"/>
  <c r="O10" i="8"/>
  <c r="M19" i="8"/>
  <c r="P25" i="8"/>
  <c r="M10" i="8"/>
  <c r="P17" i="8"/>
  <c r="P16" i="8"/>
  <c r="I29" i="8"/>
  <c r="P28" i="8"/>
  <c r="P8" i="10"/>
  <c r="P18" i="10"/>
  <c r="M10" i="10"/>
  <c r="I19" i="10"/>
  <c r="I29" i="10"/>
  <c r="O10" i="10"/>
  <c r="K19" i="10"/>
  <c r="K29" i="10"/>
  <c r="J57" i="10"/>
  <c r="M19" i="10"/>
  <c r="M29" i="10"/>
  <c r="O19" i="10"/>
  <c r="O29" i="10"/>
  <c r="P7" i="10"/>
  <c r="P26" i="10"/>
  <c r="M10" i="9"/>
  <c r="P27" i="9"/>
  <c r="I10" i="9"/>
  <c r="O19" i="9"/>
  <c r="M28" i="9"/>
  <c r="K10" i="9"/>
  <c r="I19" i="9"/>
  <c r="K28" i="9"/>
  <c r="J56" i="9"/>
  <c r="P17" i="9"/>
  <c r="P26" i="9"/>
  <c r="P18" i="8"/>
  <c r="P27" i="8"/>
  <c r="K19" i="8"/>
  <c r="O29" i="8"/>
  <c r="K10" i="8"/>
  <c r="K29" i="8"/>
  <c r="P7" i="8"/>
  <c r="P9" i="8"/>
  <c r="J57" i="8"/>
  <c r="P6" i="10"/>
  <c r="P15" i="10"/>
  <c r="P25" i="9"/>
  <c r="P6" i="9"/>
  <c r="P15" i="9"/>
  <c r="M29" i="8"/>
  <c r="P6" i="8"/>
  <c r="O19" i="8"/>
  <c r="P26" i="8"/>
  <c r="P15" i="8"/>
  <c r="E34" i="9" l="1"/>
  <c r="G34" i="9"/>
  <c r="E26" i="4" s="1"/>
  <c r="F34" i="9"/>
  <c r="D26" i="4" s="1"/>
  <c r="H34" i="9"/>
  <c r="F26" i="4" s="1"/>
  <c r="G35" i="8"/>
  <c r="G65" i="8" s="1"/>
  <c r="E26" i="3" s="1"/>
  <c r="H35" i="8"/>
  <c r="H65" i="8" s="1"/>
  <c r="F26" i="3" s="1"/>
  <c r="F35" i="8"/>
  <c r="F65" i="8" s="1"/>
  <c r="D26" i="3" s="1"/>
  <c r="E35" i="8"/>
  <c r="E65" i="8" s="1"/>
  <c r="C26" i="3" s="1"/>
  <c r="H35" i="10"/>
  <c r="F26" i="5" s="1"/>
  <c r="G35" i="10"/>
  <c r="E26" i="5" s="1"/>
  <c r="F35" i="10"/>
  <c r="D26" i="5" s="1"/>
  <c r="P29" i="10"/>
  <c r="P19" i="10"/>
  <c r="P10" i="10"/>
  <c r="P19" i="9"/>
  <c r="P10" i="9"/>
  <c r="P29" i="8"/>
  <c r="P28" i="9"/>
  <c r="P19" i="8"/>
  <c r="P10" i="8"/>
  <c r="I35" i="10" l="1"/>
  <c r="I34" i="9"/>
  <c r="I35" i="8"/>
  <c r="I65" i="8"/>
  <c r="F24" i="1"/>
  <c r="E24" i="1"/>
  <c r="D24" i="1"/>
  <c r="G26" i="3"/>
  <c r="D18" i="5"/>
  <c r="E18" i="5"/>
  <c r="F18" i="5"/>
  <c r="C18" i="5"/>
  <c r="D18" i="4"/>
  <c r="E18" i="4"/>
  <c r="F18" i="4"/>
  <c r="C18" i="4"/>
  <c r="D18" i="3"/>
  <c r="E18" i="3"/>
  <c r="F18" i="3"/>
  <c r="C18" i="3"/>
  <c r="I64" i="9" l="1"/>
  <c r="C26" i="4"/>
  <c r="G26" i="4" s="1"/>
  <c r="I65" i="10"/>
  <c r="C26" i="5"/>
  <c r="E16" i="1"/>
  <c r="C16" i="1"/>
  <c r="F16" i="1"/>
  <c r="D16" i="1"/>
  <c r="G18" i="3"/>
  <c r="G18" i="4"/>
  <c r="G18" i="5"/>
  <c r="C24" i="1" l="1"/>
  <c r="G26" i="5"/>
  <c r="G16" i="1"/>
  <c r="F22" i="5"/>
  <c r="E22" i="5"/>
  <c r="D22" i="5"/>
  <c r="C22" i="5"/>
  <c r="F24" i="5"/>
  <c r="E24" i="5"/>
  <c r="D24" i="5"/>
  <c r="C24" i="5"/>
  <c r="F22" i="4"/>
  <c r="E22" i="4"/>
  <c r="D22" i="4"/>
  <c r="C22" i="4"/>
  <c r="F24" i="4"/>
  <c r="E24" i="4"/>
  <c r="D24" i="4"/>
  <c r="C24" i="4"/>
  <c r="F24" i="3"/>
  <c r="E24" i="3"/>
  <c r="D24" i="3"/>
  <c r="C24" i="3"/>
  <c r="G24" i="1" l="1"/>
  <c r="C27" i="1"/>
  <c r="D20" i="1"/>
  <c r="E20" i="1"/>
  <c r="E26" i="1" s="1"/>
  <c r="C20" i="1"/>
  <c r="F20" i="1"/>
  <c r="E22" i="1"/>
  <c r="C22" i="1"/>
  <c r="D22" i="1"/>
  <c r="F22" i="1"/>
  <c r="F14" i="5"/>
  <c r="G22" i="4"/>
  <c r="G24" i="4"/>
  <c r="F12" i="4"/>
  <c r="F16" i="4"/>
  <c r="F14" i="3"/>
  <c r="F12" i="3"/>
  <c r="C12" i="3"/>
  <c r="C16" i="3"/>
  <c r="D12" i="3"/>
  <c r="D14" i="3"/>
  <c r="D16" i="3"/>
  <c r="E12" i="3"/>
  <c r="E14" i="3"/>
  <c r="E16" i="3"/>
  <c r="F16" i="3"/>
  <c r="E14" i="4"/>
  <c r="D16" i="4"/>
  <c r="E16" i="4"/>
  <c r="F14" i="4"/>
  <c r="C14" i="4"/>
  <c r="D12" i="4"/>
  <c r="D14" i="4"/>
  <c r="C16" i="4"/>
  <c r="F16" i="5"/>
  <c r="C12" i="5"/>
  <c r="D12" i="5"/>
  <c r="E12" i="5"/>
  <c r="E16" i="5"/>
  <c r="C16" i="5"/>
  <c r="G24" i="5"/>
  <c r="E14" i="5"/>
  <c r="D16" i="5"/>
  <c r="F12" i="5"/>
  <c r="C14" i="5"/>
  <c r="D14" i="5"/>
  <c r="C12" i="4"/>
  <c r="E12" i="4"/>
  <c r="C14" i="3"/>
  <c r="C9" i="5"/>
  <c r="C7" i="5"/>
  <c r="C9" i="4"/>
  <c r="C7" i="4"/>
  <c r="G22" i="5"/>
  <c r="C20" i="3" l="1"/>
  <c r="F20" i="5"/>
  <c r="F28" i="5" s="1"/>
  <c r="E20" i="5"/>
  <c r="E28" i="5" s="1"/>
  <c r="D20" i="5"/>
  <c r="D28" i="5" s="1"/>
  <c r="C20" i="5"/>
  <c r="C28" i="5" s="1"/>
  <c r="C20" i="4"/>
  <c r="C28" i="4" s="1"/>
  <c r="E20" i="4"/>
  <c r="E28" i="4" s="1"/>
  <c r="D20" i="4"/>
  <c r="D28" i="4" s="1"/>
  <c r="F20" i="4"/>
  <c r="F28" i="4" s="1"/>
  <c r="E20" i="3"/>
  <c r="E28" i="3" s="1"/>
  <c r="F20" i="3"/>
  <c r="F28" i="3" s="1"/>
  <c r="D20" i="3"/>
  <c r="D28" i="3" s="1"/>
  <c r="F12" i="1"/>
  <c r="C12" i="1"/>
  <c r="D10" i="1"/>
  <c r="C14" i="1"/>
  <c r="F14" i="1"/>
  <c r="C10" i="1"/>
  <c r="E14" i="1"/>
  <c r="F10" i="1"/>
  <c r="E12" i="1"/>
  <c r="D14" i="1"/>
  <c r="E10" i="1"/>
  <c r="D12" i="1"/>
  <c r="G22" i="1"/>
  <c r="G20" i="1"/>
  <c r="G26" i="1" s="1"/>
  <c r="G14" i="4"/>
  <c r="G16" i="4"/>
  <c r="G12" i="4"/>
  <c r="G12" i="5"/>
  <c r="G16" i="5"/>
  <c r="G14" i="5"/>
  <c r="G20" i="5" l="1"/>
  <c r="G28" i="5" s="1"/>
  <c r="G20" i="4"/>
  <c r="G28" i="4" s="1"/>
  <c r="C18" i="1"/>
  <c r="F18" i="1"/>
  <c r="D18" i="1"/>
  <c r="E18" i="1"/>
  <c r="G14" i="1"/>
  <c r="G12" i="1"/>
  <c r="G10" i="1"/>
  <c r="G22" i="3"/>
  <c r="G24" i="3"/>
  <c r="G16" i="3"/>
  <c r="G14" i="3"/>
  <c r="G12" i="3"/>
  <c r="G20" i="3" l="1"/>
  <c r="G28" i="3" s="1"/>
  <c r="G18" i="1"/>
  <c r="D27" i="1" l="1"/>
  <c r="E27" i="1"/>
  <c r="F27" i="1"/>
  <c r="G27" i="1" l="1"/>
</calcChain>
</file>

<file path=xl/sharedStrings.xml><?xml version="1.0" encoding="utf-8"?>
<sst xmlns="http://schemas.openxmlformats.org/spreadsheetml/2006/main" count="371" uniqueCount="79">
  <si>
    <t>Gesamt:</t>
  </si>
  <si>
    <t>F0824</t>
  </si>
  <si>
    <t>Summe Personalausgaben</t>
  </si>
  <si>
    <t>Vergabe von Aufträgen</t>
  </si>
  <si>
    <t>F0861</t>
  </si>
  <si>
    <t>Gesamtausgaben des Vorhabens</t>
  </si>
  <si>
    <t>F0866</t>
  </si>
  <si>
    <t xml:space="preserve">Zuwendung </t>
  </si>
  <si>
    <t>Gesamtfinanzierungsplan</t>
  </si>
  <si>
    <t>Finanzierungsplan Forschungseinrichtung 1</t>
  </si>
  <si>
    <t>Name FE1:</t>
  </si>
  <si>
    <t>Finanzierungsplan Forschungseinrichtung 2</t>
  </si>
  <si>
    <t>Name FE2:</t>
  </si>
  <si>
    <t>Finanzierungsplan Forschungseinrichtung 3</t>
  </si>
  <si>
    <t>Name FE3:</t>
  </si>
  <si>
    <t>Personalausgaben</t>
  </si>
  <si>
    <t>Lfd.Nr.</t>
  </si>
  <si>
    <t>Beschäftigungs-dauer 
(Monate)</t>
  </si>
  <si>
    <t>Funktionsbezeichnung</t>
  </si>
  <si>
    <t>Gesamt</t>
  </si>
  <si>
    <t xml:space="preserve">Arbeitszeitanteil </t>
  </si>
  <si>
    <t>Summen</t>
  </si>
  <si>
    <t>Monate im HHJ</t>
  </si>
  <si>
    <t>Summe im HHJ</t>
  </si>
  <si>
    <t>Bezeichnung</t>
  </si>
  <si>
    <t>Stückpreis</t>
  </si>
  <si>
    <t>Anzahl</t>
  </si>
  <si>
    <t>Gesamtpreis</t>
  </si>
  <si>
    <t>Leistungen Dritter</t>
  </si>
  <si>
    <t>Auftragnehmer</t>
  </si>
  <si>
    <t>Art der Leistung</t>
  </si>
  <si>
    <t>Preis</t>
  </si>
  <si>
    <t>Sachmittelpauschale</t>
  </si>
  <si>
    <t>Hinweise zum Ausfüllen</t>
  </si>
  <si>
    <t>Bitte beachten Sie die Hinweise auf dem ersten Tabellenblatt.</t>
  </si>
  <si>
    <t>Name Forschungsvereinigung:</t>
  </si>
  <si>
    <t>Name Forschungseinrichtung 1:</t>
  </si>
  <si>
    <t>Name Forschungseinrichtung 2:</t>
  </si>
  <si>
    <t>Name Forschungseinrichtung 3:</t>
  </si>
  <si>
    <r>
      <t xml:space="preserve">Bitte tragen Sie ausschließlich hier die </t>
    </r>
    <r>
      <rPr>
        <b/>
        <u/>
        <sz val="14"/>
        <color theme="1"/>
        <rFont val="Calibri"/>
        <family val="2"/>
        <scheme val="minor"/>
      </rPr>
      <t>Grunddaten</t>
    </r>
    <r>
      <rPr>
        <b/>
        <sz val="14"/>
        <color theme="1"/>
        <rFont val="Calibri"/>
        <family val="2"/>
        <scheme val="minor"/>
      </rPr>
      <t xml:space="preserve"> Ihres Vorhabens ein:</t>
    </r>
  </si>
  <si>
    <t xml:space="preserve">Eingruppierung </t>
  </si>
  <si>
    <t>Beschäftigungsentgelte (Gruppe F)</t>
  </si>
  <si>
    <t>Personalpauschale 7%</t>
  </si>
  <si>
    <t>Personalpauschale (7%)</t>
  </si>
  <si>
    <t>Sachmittelpauschale (20%)</t>
  </si>
  <si>
    <t>Finanzierungsplan FE1-FE3-Eingabe</t>
  </si>
  <si>
    <t xml:space="preserve"> A.1 / F0812</t>
  </si>
  <si>
    <t>Entgeltgruppe E12-E15 (Gruppe A-B)</t>
  </si>
  <si>
    <t>Entgeltgruppe E1-E11 (Gruppen C-E)</t>
  </si>
  <si>
    <t>A.2 / F0817</t>
  </si>
  <si>
    <t>A.3 / F0822</t>
  </si>
  <si>
    <t>B. / F0850</t>
  </si>
  <si>
    <t>A.4 / F0841</t>
  </si>
  <si>
    <t>C. / F0835</t>
  </si>
  <si>
    <t>D. / F0842</t>
  </si>
  <si>
    <t>C. / F0835 Vergabe von Aufträgen</t>
  </si>
  <si>
    <t xml:space="preserve">A4. / Pos. 0841 (Personalpauschale) </t>
  </si>
  <si>
    <t>D. / Pos. 0842 (Sachmittelpauschale)</t>
  </si>
  <si>
    <t>A.1 / Gruppen A und B (F0812)</t>
  </si>
  <si>
    <t>A.2 / Gruppen C, D und E (F0817)</t>
  </si>
  <si>
    <t>A.3 / Gruppe F Hilfskräfte (F0822)</t>
  </si>
  <si>
    <t>vorgesehener Arbeitsbeginn:</t>
  </si>
  <si>
    <t>vorgesehenes Arbeitsende:</t>
  </si>
  <si>
    <t>Der Reiter Gesamtfinanzierungsplan dient zur Übersicht über die gesamten Ausgaben Ihres Vorhabens. Es sind keine Eintragungen notwendig. Die angezeigten Werte errechnen sich aus den Finanzierungsplänen der FE1-FE3.</t>
  </si>
  <si>
    <t>Tragen Sie bitte die entprechenden Werte im Reiter Finanzierungsplan FE1-FE3-Eingabe  ein. Der Reiter Fiananzierungsplan FE1-3-Übersicht dient Ihrer Übersicht.</t>
  </si>
  <si>
    <t>B. / Pos. 0850 (Geräte ab 2.500,00€)</t>
  </si>
  <si>
    <t>monatl. IGF-Brutto max. HPA-Satz in EUR</t>
  </si>
  <si>
    <r>
      <t>Ausgaben für Geräte ü</t>
    </r>
    <r>
      <rPr>
        <sz val="8"/>
        <rFont val="Calibri"/>
        <family val="2"/>
        <scheme val="minor"/>
      </rPr>
      <t>ber 2.500</t>
    </r>
    <r>
      <rPr>
        <sz val="8"/>
        <color theme="1"/>
        <rFont val="Calibri"/>
        <family val="2"/>
        <scheme val="minor"/>
      </rPr>
      <t>€  im Einzelfall</t>
    </r>
  </si>
  <si>
    <t>Ausbildungs-abschluss</t>
  </si>
  <si>
    <t>Bitte keine Eingaben vornehmen, die Berechnung erfolgt automatisch aus den Beträgen der Gruppen A1-A3.</t>
  </si>
  <si>
    <t>Arbeitszeitanteil</t>
  </si>
  <si>
    <t>Fehlerbehebung Excel Vorlage Gesamtfinanzierungsplan</t>
  </si>
  <si>
    <t>Die vorliegende Version enthält folgende Fehlerbehebungen:</t>
  </si>
  <si>
    <r>
      <rPr>
        <b/>
        <sz val="18"/>
        <color theme="1"/>
        <rFont val="Calibri"/>
        <family val="2"/>
        <scheme val="minor"/>
      </rPr>
      <t>Reiter Finanzierungsplan FE3-Eingabe:</t>
    </r>
    <r>
      <rPr>
        <sz val="18"/>
        <color theme="1"/>
        <rFont val="Calibri"/>
        <family val="2"/>
        <scheme val="minor"/>
      </rPr>
      <t xml:space="preserve"> Berechnung der Sachpauschale 2024 berücksichtigte fälschlicherweise den Gerätegesamtpreis und nicht die Ausgaben des HHJ 2024</t>
    </r>
  </si>
  <si>
    <r>
      <rPr>
        <b/>
        <sz val="18"/>
        <color theme="1"/>
        <rFont val="Calibri"/>
        <family val="2"/>
        <scheme val="minor"/>
      </rPr>
      <t>Reiter Gesamtfinanzierungsplan:</t>
    </r>
    <r>
      <rPr>
        <sz val="18"/>
        <color theme="1"/>
        <rFont val="Calibri"/>
        <family val="2"/>
        <scheme val="minor"/>
      </rPr>
      <t xml:space="preserve"> Summenfunktion „Gesamtausgaben des Vorhabens“, Summierung berücksichtigt nunmehr auch die Zeilen 20, 24 und 26</t>
    </r>
  </si>
  <si>
    <r>
      <rPr>
        <b/>
        <sz val="18"/>
        <color theme="1"/>
        <rFont val="Calibri"/>
        <family val="2"/>
        <scheme val="minor"/>
      </rPr>
      <t>Reiter Finanzierungsplan FE1-3:</t>
    </r>
    <r>
      <rPr>
        <sz val="18"/>
        <color theme="1"/>
        <rFont val="Calibri"/>
        <family val="2"/>
        <scheme val="minor"/>
      </rPr>
      <t xml:space="preserve"> einheitliche Schriftgröße 8</t>
    </r>
  </si>
  <si>
    <t>Vorsteuerabzugsberechtigt</t>
  </si>
  <si>
    <t>ja</t>
  </si>
  <si>
    <t>nein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</si>
</sst>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#,##0.00_ ;\-#,##0.00\ "/>
    <numFmt numFmtId="165" formatCode="#,##0.00\ &quot;€&quot;"/>
    <numFmt numFmtId="166" formatCode="0;\-0;;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theme="1"/>
      <name val="Calibri"/>
      <family val="2"/>
    </font>
    <font>
      <sz val="8"/>
      <color theme="1"/>
      <name val="Calibri"/>
      <family val="2"/>
    </font>
    <font>
      <b/>
      <sz val="11"/>
      <color theme="1"/>
      <name val="Calibri"/>
      <family val="2"/>
      <scheme val="minor"/>
    </font>
    <font>
      <b/>
      <u/>
      <sz val="20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1"/>
      <color theme="1"/>
      <name val="Calibri"/>
      <family val="2"/>
    </font>
    <font>
      <sz val="8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17">
    <xf numFmtId="0" fontId="0" fillId="0" borderId="0" xfId="0"/>
    <xf numFmtId="0" fontId="2" fillId="0" borderId="0" xfId="0" applyFont="1"/>
    <xf numFmtId="0" fontId="3" fillId="0" borderId="0" xfId="0" applyFont="1" applyBorder="1"/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3" xfId="0" applyFont="1" applyBorder="1" applyAlignment="1">
      <alignment horizontal="center"/>
    </xf>
    <xf numFmtId="0" fontId="3" fillId="0" borderId="3" xfId="0" applyFont="1" applyBorder="1" applyAlignment="1">
      <alignment vertical="center"/>
    </xf>
    <xf numFmtId="0" fontId="3" fillId="2" borderId="4" xfId="0" applyFont="1" applyFill="1" applyBorder="1" applyAlignment="1">
      <alignment vertical="center"/>
    </xf>
    <xf numFmtId="0" fontId="3" fillId="2" borderId="5" xfId="0" applyFont="1" applyFill="1" applyBorder="1" applyAlignment="1">
      <alignment vertical="center"/>
    </xf>
    <xf numFmtId="0" fontId="4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 wrapText="1"/>
    </xf>
    <xf numFmtId="0" fontId="6" fillId="0" borderId="3" xfId="0" applyFont="1" applyBorder="1"/>
    <xf numFmtId="4" fontId="6" fillId="0" borderId="3" xfId="0" applyNumberFormat="1" applyFont="1" applyBorder="1"/>
    <xf numFmtId="0" fontId="0" fillId="0" borderId="0" xfId="0" applyBorder="1"/>
    <xf numFmtId="0" fontId="5" fillId="0" borderId="0" xfId="0" applyFont="1" applyBorder="1" applyAlignment="1">
      <alignment vertical="center" wrapText="1"/>
    </xf>
    <xf numFmtId="0" fontId="7" fillId="0" borderId="0" xfId="0" applyFont="1"/>
    <xf numFmtId="0" fontId="0" fillId="0" borderId="0" xfId="0" applyBorder="1" applyAlignment="1">
      <alignment horizontal="center"/>
    </xf>
    <xf numFmtId="0" fontId="9" fillId="0" borderId="0" xfId="0" applyFont="1"/>
    <xf numFmtId="0" fontId="0" fillId="0" borderId="0" xfId="0" applyFont="1"/>
    <xf numFmtId="10" fontId="6" fillId="0" borderId="1" xfId="0" applyNumberFormat="1" applyFont="1" applyBorder="1"/>
    <xf numFmtId="1" fontId="6" fillId="0" borderId="16" xfId="0" applyNumberFormat="1" applyFont="1" applyBorder="1"/>
    <xf numFmtId="4" fontId="6" fillId="0" borderId="1" xfId="0" applyNumberFormat="1" applyFont="1" applyBorder="1"/>
    <xf numFmtId="1" fontId="6" fillId="0" borderId="2" xfId="0" applyNumberFormat="1" applyFont="1" applyBorder="1"/>
    <xf numFmtId="0" fontId="5" fillId="0" borderId="22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 wrapText="1"/>
    </xf>
    <xf numFmtId="0" fontId="6" fillId="0" borderId="16" xfId="0" applyFont="1" applyBorder="1"/>
    <xf numFmtId="10" fontId="6" fillId="0" borderId="17" xfId="0" applyNumberFormat="1" applyFont="1" applyBorder="1"/>
    <xf numFmtId="0" fontId="6" fillId="0" borderId="23" xfId="0" applyFont="1" applyBorder="1"/>
    <xf numFmtId="0" fontId="6" fillId="0" borderId="24" xfId="0" applyFont="1" applyBorder="1"/>
    <xf numFmtId="4" fontId="6" fillId="0" borderId="24" xfId="0" applyNumberFormat="1" applyFont="1" applyBorder="1"/>
    <xf numFmtId="1" fontId="6" fillId="0" borderId="23" xfId="0" applyNumberFormat="1" applyFont="1" applyBorder="1"/>
    <xf numFmtId="4" fontId="6" fillId="0" borderId="26" xfId="0" applyNumberFormat="1" applyFont="1" applyBorder="1"/>
    <xf numFmtId="1" fontId="6" fillId="0" borderId="27" xfId="0" applyNumberFormat="1" applyFont="1" applyBorder="1"/>
    <xf numFmtId="1" fontId="5" fillId="0" borderId="31" xfId="0" applyNumberFormat="1" applyFont="1" applyBorder="1" applyAlignment="1"/>
    <xf numFmtId="1" fontId="5" fillId="0" borderId="28" xfId="0" applyNumberFormat="1" applyFont="1" applyBorder="1" applyAlignment="1"/>
    <xf numFmtId="0" fontId="5" fillId="0" borderId="33" xfId="0" applyFont="1" applyBorder="1" applyAlignment="1">
      <alignment horizontal="center" vertical="center" wrapText="1"/>
    </xf>
    <xf numFmtId="0" fontId="6" fillId="0" borderId="18" xfId="0" applyFont="1" applyBorder="1"/>
    <xf numFmtId="0" fontId="6" fillId="0" borderId="19" xfId="0" applyFont="1" applyBorder="1"/>
    <xf numFmtId="4" fontId="6" fillId="0" borderId="19" xfId="0" applyNumberFormat="1" applyFont="1" applyBorder="1"/>
    <xf numFmtId="0" fontId="5" fillId="0" borderId="13" xfId="0" applyFont="1" applyBorder="1" applyAlignment="1">
      <alignment horizontal="center" vertical="center" wrapText="1"/>
    </xf>
    <xf numFmtId="10" fontId="6" fillId="0" borderId="26" xfId="0" applyNumberFormat="1" applyFont="1" applyBorder="1"/>
    <xf numFmtId="10" fontId="6" fillId="0" borderId="21" xfId="0" applyNumberFormat="1" applyFont="1" applyBorder="1"/>
    <xf numFmtId="1" fontId="6" fillId="0" borderId="18" xfId="0" applyNumberFormat="1" applyFont="1" applyBorder="1"/>
    <xf numFmtId="1" fontId="5" fillId="0" borderId="42" xfId="0" applyNumberFormat="1" applyFont="1" applyBorder="1" applyAlignment="1"/>
    <xf numFmtId="0" fontId="6" fillId="0" borderId="46" xfId="0" applyFont="1" applyBorder="1"/>
    <xf numFmtId="0" fontId="6" fillId="0" borderId="7" xfId="0" applyFont="1" applyBorder="1"/>
    <xf numFmtId="0" fontId="5" fillId="0" borderId="31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6" fillId="0" borderId="36" xfId="0" applyFont="1" applyBorder="1"/>
    <xf numFmtId="0" fontId="6" fillId="0" borderId="1" xfId="0" applyFont="1" applyBorder="1"/>
    <xf numFmtId="0" fontId="5" fillId="0" borderId="12" xfId="0" applyFont="1" applyBorder="1" applyAlignment="1">
      <alignment horizontal="center" vertical="center" wrapText="1"/>
    </xf>
    <xf numFmtId="44" fontId="6" fillId="0" borderId="47" xfId="1" applyFont="1" applyBorder="1"/>
    <xf numFmtId="44" fontId="6" fillId="0" borderId="34" xfId="1" applyFont="1" applyBorder="1"/>
    <xf numFmtId="44" fontId="6" fillId="0" borderId="35" xfId="1" applyFont="1" applyBorder="1"/>
    <xf numFmtId="44" fontId="6" fillId="0" borderId="37" xfId="1" applyFont="1" applyBorder="1"/>
    <xf numFmtId="44" fontId="6" fillId="0" borderId="8" xfId="1" applyFont="1" applyBorder="1"/>
    <xf numFmtId="44" fontId="6" fillId="0" borderId="41" xfId="1" applyFont="1" applyBorder="1"/>
    <xf numFmtId="0" fontId="6" fillId="0" borderId="42" xfId="0" applyFont="1" applyBorder="1"/>
    <xf numFmtId="165" fontId="6" fillId="0" borderId="45" xfId="0" applyNumberFormat="1" applyFont="1" applyBorder="1"/>
    <xf numFmtId="165" fontId="6" fillId="0" borderId="39" xfId="0" applyNumberFormat="1" applyFont="1" applyBorder="1"/>
    <xf numFmtId="165" fontId="13" fillId="0" borderId="40" xfId="0" applyNumberFormat="1" applyFont="1" applyBorder="1"/>
    <xf numFmtId="0" fontId="5" fillId="0" borderId="0" xfId="0" applyFont="1" applyBorder="1" applyAlignment="1">
      <alignment horizontal="left"/>
    </xf>
    <xf numFmtId="165" fontId="5" fillId="0" borderId="0" xfId="1" applyNumberFormat="1" applyFont="1" applyBorder="1" applyAlignment="1"/>
    <xf numFmtId="165" fontId="7" fillId="0" borderId="0" xfId="0" applyNumberFormat="1" applyFont="1" applyBorder="1"/>
    <xf numFmtId="0" fontId="6" fillId="0" borderId="0" xfId="0" applyFont="1" applyBorder="1"/>
    <xf numFmtId="0" fontId="6" fillId="0" borderId="0" xfId="0" applyFont="1" applyBorder="1" applyAlignment="1">
      <alignment vertical="center" wrapText="1"/>
    </xf>
    <xf numFmtId="165" fontId="6" fillId="0" borderId="0" xfId="0" applyNumberFormat="1" applyFont="1" applyBorder="1"/>
    <xf numFmtId="165" fontId="13" fillId="0" borderId="0" xfId="0" applyNumberFormat="1" applyFont="1" applyBorder="1"/>
    <xf numFmtId="0" fontId="5" fillId="0" borderId="12" xfId="0" applyFont="1" applyBorder="1" applyAlignment="1">
      <alignment horizontal="center" vertical="center" wrapText="1"/>
    </xf>
    <xf numFmtId="0" fontId="3" fillId="2" borderId="26" xfId="0" applyFont="1" applyFill="1" applyBorder="1" applyAlignment="1">
      <alignment vertical="center"/>
    </xf>
    <xf numFmtId="0" fontId="3" fillId="2" borderId="27" xfId="0" applyFont="1" applyFill="1" applyBorder="1" applyAlignment="1">
      <alignment vertical="center"/>
    </xf>
    <xf numFmtId="0" fontId="5" fillId="0" borderId="0" xfId="0" applyFont="1" applyBorder="1" applyAlignment="1">
      <alignment horizontal="center"/>
    </xf>
    <xf numFmtId="1" fontId="5" fillId="0" borderId="0" xfId="0" applyNumberFormat="1" applyFont="1" applyBorder="1" applyAlignment="1"/>
    <xf numFmtId="4" fontId="5" fillId="0" borderId="0" xfId="0" applyNumberFormat="1" applyFont="1" applyBorder="1" applyAlignment="1"/>
    <xf numFmtId="4" fontId="0" fillId="0" borderId="0" xfId="0" applyNumberFormat="1" applyBorder="1"/>
    <xf numFmtId="0" fontId="3" fillId="0" borderId="27" xfId="0" applyFont="1" applyBorder="1" applyAlignment="1">
      <alignment vertical="center" wrapText="1"/>
    </xf>
    <xf numFmtId="0" fontId="8" fillId="0" borderId="26" xfId="0" applyFont="1" applyBorder="1"/>
    <xf numFmtId="0" fontId="0" fillId="0" borderId="41" xfId="0" applyBorder="1"/>
    <xf numFmtId="0" fontId="0" fillId="0" borderId="27" xfId="0" applyBorder="1"/>
    <xf numFmtId="0" fontId="0" fillId="0" borderId="51" xfId="0" applyBorder="1"/>
    <xf numFmtId="0" fontId="0" fillId="0" borderId="52" xfId="0" applyBorder="1"/>
    <xf numFmtId="0" fontId="11" fillId="0" borderId="51" xfId="0" applyFont="1" applyBorder="1"/>
    <xf numFmtId="0" fontId="0" fillId="0" borderId="51" xfId="0" applyFont="1" applyBorder="1"/>
    <xf numFmtId="0" fontId="0" fillId="0" borderId="0" xfId="0" applyFont="1" applyBorder="1"/>
    <xf numFmtId="14" fontId="0" fillId="0" borderId="51" xfId="0" applyNumberFormat="1" applyBorder="1" applyAlignment="1">
      <alignment horizontal="center"/>
    </xf>
    <xf numFmtId="0" fontId="10" fillId="0" borderId="51" xfId="0" applyFont="1" applyBorder="1"/>
    <xf numFmtId="0" fontId="0" fillId="0" borderId="52" xfId="0" applyFont="1" applyBorder="1"/>
    <xf numFmtId="0" fontId="2" fillId="0" borderId="51" xfId="0" applyFont="1" applyBorder="1"/>
    <xf numFmtId="0" fontId="2" fillId="0" borderId="0" xfId="0" applyFont="1" applyBorder="1"/>
    <xf numFmtId="0" fontId="10" fillId="0" borderId="0" xfId="0" applyFont="1" applyBorder="1"/>
    <xf numFmtId="0" fontId="0" fillId="0" borderId="36" xfId="0" applyBorder="1"/>
    <xf numFmtId="0" fontId="0" fillId="0" borderId="37" xfId="0" applyBorder="1"/>
    <xf numFmtId="0" fontId="0" fillId="0" borderId="53" xfId="0" applyBorder="1"/>
    <xf numFmtId="0" fontId="14" fillId="0" borderId="3" xfId="0" applyFont="1" applyFill="1" applyBorder="1" applyAlignment="1" applyProtection="1">
      <alignment vertical="center"/>
    </xf>
    <xf numFmtId="164" fontId="14" fillId="2" borderId="6" xfId="1" applyNumberFormat="1" applyFont="1" applyFill="1" applyBorder="1" applyAlignment="1" applyProtection="1">
      <alignment horizontal="center" vertical="center"/>
    </xf>
    <xf numFmtId="0" fontId="14" fillId="0" borderId="7" xfId="0" applyFont="1" applyFill="1" applyBorder="1" applyAlignment="1" applyProtection="1">
      <alignment vertical="center"/>
    </xf>
    <xf numFmtId="0" fontId="3" fillId="0" borderId="7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7" fillId="3" borderId="51" xfId="0" applyFont="1" applyFill="1" applyBorder="1"/>
    <xf numFmtId="0" fontId="0" fillId="3" borderId="0" xfId="0" applyFill="1" applyBorder="1"/>
    <xf numFmtId="0" fontId="0" fillId="3" borderId="52" xfId="0" applyFill="1" applyBorder="1"/>
    <xf numFmtId="0" fontId="0" fillId="3" borderId="51" xfId="0" applyFill="1" applyBorder="1"/>
    <xf numFmtId="0" fontId="7" fillId="4" borderId="51" xfId="0" applyFont="1" applyFill="1" applyBorder="1"/>
    <xf numFmtId="0" fontId="0" fillId="4" borderId="0" xfId="0" applyFill="1" applyBorder="1"/>
    <xf numFmtId="0" fontId="0" fillId="4" borderId="52" xfId="0" applyFill="1" applyBorder="1"/>
    <xf numFmtId="0" fontId="15" fillId="0" borderId="51" xfId="0" applyFont="1" applyBorder="1"/>
    <xf numFmtId="0" fontId="15" fillId="0" borderId="0" xfId="0" applyFont="1" applyBorder="1"/>
    <xf numFmtId="166" fontId="3" fillId="0" borderId="0" xfId="0" applyNumberFormat="1" applyFont="1" applyBorder="1" applyAlignment="1">
      <alignment horizontal="center"/>
    </xf>
    <xf numFmtId="0" fontId="14" fillId="0" borderId="7" xfId="0" applyFont="1" applyBorder="1" applyAlignment="1">
      <alignment vertical="center"/>
    </xf>
    <xf numFmtId="0" fontId="0" fillId="0" borderId="0" xfId="0" applyFill="1"/>
    <xf numFmtId="44" fontId="0" fillId="0" borderId="0" xfId="1" applyFont="1"/>
    <xf numFmtId="0" fontId="5" fillId="0" borderId="22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2" fillId="0" borderId="11" xfId="0" applyFont="1" applyBorder="1"/>
    <xf numFmtId="14" fontId="0" fillId="0" borderId="0" xfId="0" applyNumberFormat="1"/>
    <xf numFmtId="14" fontId="0" fillId="0" borderId="0" xfId="0" applyNumberFormat="1" applyFont="1" applyBorder="1"/>
    <xf numFmtId="0" fontId="5" fillId="0" borderId="9" xfId="0" applyFont="1" applyBorder="1" applyAlignment="1"/>
    <xf numFmtId="0" fontId="5" fillId="0" borderId="12" xfId="0" applyFont="1" applyBorder="1" applyAlignment="1"/>
    <xf numFmtId="0" fontId="5" fillId="0" borderId="10" xfId="0" applyFont="1" applyBorder="1" applyAlignment="1"/>
    <xf numFmtId="0" fontId="0" fillId="0" borderId="12" xfId="0" applyBorder="1"/>
    <xf numFmtId="10" fontId="6" fillId="0" borderId="20" xfId="0" applyNumberFormat="1" applyFont="1" applyBorder="1"/>
    <xf numFmtId="0" fontId="3" fillId="0" borderId="14" xfId="0" applyFont="1" applyBorder="1" applyAlignment="1">
      <alignment wrapText="1"/>
    </xf>
    <xf numFmtId="0" fontId="16" fillId="0" borderId="0" xfId="0" applyFont="1"/>
    <xf numFmtId="0" fontId="5" fillId="0" borderId="14" xfId="0" applyFont="1" applyFill="1" applyBorder="1" applyAlignment="1">
      <alignment horizontal="center" vertical="center" wrapText="1"/>
    </xf>
    <xf numFmtId="44" fontId="6" fillId="0" borderId="3" xfId="1" applyFont="1" applyBorder="1"/>
    <xf numFmtId="44" fontId="6" fillId="0" borderId="19" xfId="1" applyFont="1" applyBorder="1"/>
    <xf numFmtId="44" fontId="6" fillId="0" borderId="24" xfId="1" applyFont="1" applyBorder="1"/>
    <xf numFmtId="44" fontId="6" fillId="0" borderId="7" xfId="1" applyFont="1" applyBorder="1"/>
    <xf numFmtId="0" fontId="5" fillId="0" borderId="46" xfId="0" applyFont="1" applyBorder="1" applyAlignment="1">
      <alignment horizontal="center" vertical="center" wrapText="1"/>
    </xf>
    <xf numFmtId="0" fontId="5" fillId="0" borderId="54" xfId="0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0" fontId="5" fillId="0" borderId="53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vertical="center" wrapText="1"/>
    </xf>
    <xf numFmtId="44" fontId="6" fillId="0" borderId="17" xfId="1" applyFont="1" applyBorder="1"/>
    <xf numFmtId="44" fontId="6" fillId="0" borderId="20" xfId="1" applyFont="1" applyBorder="1"/>
    <xf numFmtId="44" fontId="5" fillId="0" borderId="43" xfId="1" applyFont="1" applyBorder="1" applyAlignment="1"/>
    <xf numFmtId="44" fontId="0" fillId="0" borderId="34" xfId="1" applyFont="1" applyBorder="1"/>
    <xf numFmtId="44" fontId="0" fillId="0" borderId="38" xfId="1" applyFont="1" applyBorder="1"/>
    <xf numFmtId="44" fontId="0" fillId="0" borderId="45" xfId="1" applyFont="1" applyBorder="1"/>
    <xf numFmtId="44" fontId="0" fillId="0" borderId="10" xfId="1" applyFont="1" applyBorder="1"/>
    <xf numFmtId="44" fontId="6" fillId="0" borderId="25" xfId="1" applyFont="1" applyBorder="1"/>
    <xf numFmtId="44" fontId="5" fillId="0" borderId="30" xfId="1" applyFont="1" applyBorder="1" applyAlignment="1"/>
    <xf numFmtId="44" fontId="0" fillId="0" borderId="11" xfId="1" applyFont="1" applyBorder="1"/>
    <xf numFmtId="44" fontId="6" fillId="0" borderId="1" xfId="1" applyFont="1" applyBorder="1"/>
    <xf numFmtId="44" fontId="5" fillId="0" borderId="32" xfId="1" applyFont="1" applyBorder="1" applyAlignment="1"/>
    <xf numFmtId="44" fontId="6" fillId="0" borderId="45" xfId="1" applyFont="1" applyFill="1" applyBorder="1"/>
    <xf numFmtId="44" fontId="6" fillId="0" borderId="39" xfId="1" applyFont="1" applyFill="1" applyBorder="1"/>
    <xf numFmtId="44" fontId="13" fillId="0" borderId="40" xfId="1" applyFont="1" applyFill="1" applyBorder="1"/>
    <xf numFmtId="44" fontId="3" fillId="0" borderId="3" xfId="1" applyFont="1" applyBorder="1" applyAlignment="1">
      <alignment horizontal="center" vertical="center"/>
    </xf>
    <xf numFmtId="44" fontId="3" fillId="2" borderId="6" xfId="1" applyFont="1" applyFill="1" applyBorder="1" applyAlignment="1">
      <alignment horizontal="center" vertical="center"/>
    </xf>
    <xf numFmtId="44" fontId="3" fillId="0" borderId="7" xfId="1" applyFont="1" applyBorder="1" applyAlignment="1">
      <alignment horizontal="center" vertical="center"/>
    </xf>
    <xf numFmtId="44" fontId="3" fillId="2" borderId="24" xfId="1" applyFont="1" applyFill="1" applyBorder="1" applyAlignment="1">
      <alignment horizontal="center" vertical="center"/>
    </xf>
    <xf numFmtId="44" fontId="4" fillId="0" borderId="3" xfId="1" applyFont="1" applyBorder="1" applyAlignment="1">
      <alignment horizontal="center" vertical="center"/>
    </xf>
    <xf numFmtId="44" fontId="3" fillId="0" borderId="24" xfId="1" applyFont="1" applyBorder="1" applyAlignment="1">
      <alignment horizontal="center" vertical="center"/>
    </xf>
    <xf numFmtId="44" fontId="6" fillId="0" borderId="48" xfId="1" applyFont="1" applyBorder="1"/>
    <xf numFmtId="44" fontId="6" fillId="0" borderId="44" xfId="1" applyFont="1" applyBorder="1"/>
    <xf numFmtId="44" fontId="6" fillId="0" borderId="49" xfId="1" applyFont="1" applyBorder="1"/>
    <xf numFmtId="44" fontId="5" fillId="0" borderId="11" xfId="1" applyFont="1" applyBorder="1" applyAlignment="1"/>
    <xf numFmtId="44" fontId="5" fillId="0" borderId="12" xfId="1" applyFont="1" applyBorder="1" applyAlignment="1"/>
    <xf numFmtId="44" fontId="7" fillId="0" borderId="10" xfId="1" applyFont="1" applyBorder="1"/>
    <xf numFmtId="44" fontId="5" fillId="0" borderId="0" xfId="1" applyFont="1" applyBorder="1" applyAlignment="1"/>
    <xf numFmtId="44" fontId="7" fillId="0" borderId="0" xfId="1" applyFont="1" applyBorder="1"/>
    <xf numFmtId="44" fontId="5" fillId="0" borderId="0" xfId="1" applyFont="1" applyBorder="1" applyAlignment="1">
      <alignment vertical="center" wrapText="1"/>
    </xf>
    <xf numFmtId="44" fontId="5" fillId="0" borderId="10" xfId="1" applyFont="1" applyBorder="1" applyAlignment="1">
      <alignment horizontal="center" vertical="center" wrapText="1"/>
    </xf>
    <xf numFmtId="44" fontId="6" fillId="0" borderId="47" xfId="1" applyFont="1" applyFill="1" applyBorder="1"/>
    <xf numFmtId="44" fontId="5" fillId="0" borderId="11" xfId="1" applyFont="1" applyFill="1" applyBorder="1" applyAlignment="1"/>
    <xf numFmtId="44" fontId="6" fillId="0" borderId="45" xfId="1" applyFont="1" applyBorder="1"/>
    <xf numFmtId="44" fontId="6" fillId="0" borderId="39" xfId="1" applyFont="1" applyBorder="1"/>
    <xf numFmtId="44" fontId="13" fillId="0" borderId="40" xfId="1" applyFont="1" applyBorder="1"/>
    <xf numFmtId="44" fontId="6" fillId="0" borderId="11" xfId="1" applyFont="1" applyBorder="1"/>
    <xf numFmtId="44" fontId="6" fillId="0" borderId="0" xfId="1" applyFont="1" applyBorder="1"/>
    <xf numFmtId="44" fontId="6" fillId="0" borderId="16" xfId="1" applyFont="1" applyBorder="1"/>
    <xf numFmtId="44" fontId="6" fillId="0" borderId="23" xfId="1" applyFont="1" applyBorder="1"/>
    <xf numFmtId="44" fontId="5" fillId="0" borderId="31" xfId="1" applyFont="1" applyBorder="1" applyAlignment="1"/>
    <xf numFmtId="0" fontId="5" fillId="0" borderId="12" xfId="0" applyFont="1" applyBorder="1" applyAlignment="1">
      <alignment horizontal="center" vertical="center" wrapText="1"/>
    </xf>
    <xf numFmtId="0" fontId="3" fillId="0" borderId="3" xfId="0" applyFont="1" applyBorder="1"/>
    <xf numFmtId="0" fontId="3" fillId="0" borderId="19" xfId="0" applyFont="1" applyBorder="1"/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8" fillId="0" borderId="0" xfId="0" applyFont="1"/>
    <xf numFmtId="0" fontId="18" fillId="0" borderId="0" xfId="0" applyFont="1" applyAlignment="1"/>
    <xf numFmtId="0" fontId="0" fillId="0" borderId="11" xfId="0" applyBorder="1"/>
    <xf numFmtId="0" fontId="20" fillId="0" borderId="0" xfId="0" applyFont="1"/>
    <xf numFmtId="0" fontId="0" fillId="0" borderId="0" xfId="0" applyAlignment="1">
      <alignment horizontal="center"/>
    </xf>
    <xf numFmtId="14" fontId="0" fillId="0" borderId="32" xfId="0" applyNumberFormat="1" applyBorder="1" applyAlignment="1">
      <alignment horizontal="center"/>
    </xf>
    <xf numFmtId="0" fontId="0" fillId="0" borderId="10" xfId="0" applyBorder="1" applyAlignment="1">
      <alignment horizontal="center"/>
    </xf>
    <xf numFmtId="14" fontId="0" fillId="0" borderId="9" xfId="0" applyNumberFormat="1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4" borderId="51" xfId="0" applyFill="1" applyBorder="1" applyAlignment="1">
      <alignment horizontal="left" wrapText="1"/>
    </xf>
    <xf numFmtId="0" fontId="0" fillId="4" borderId="0" xfId="0" applyFill="1" applyBorder="1" applyAlignment="1">
      <alignment horizontal="left" wrapText="1"/>
    </xf>
    <xf numFmtId="0" fontId="0" fillId="4" borderId="52" xfId="0" applyFill="1" applyBorder="1" applyAlignment="1">
      <alignment horizontal="left" wrapText="1"/>
    </xf>
    <xf numFmtId="14" fontId="3" fillId="0" borderId="9" xfId="0" applyNumberFormat="1" applyFont="1" applyBorder="1" applyAlignment="1">
      <alignment horizontal="center"/>
    </xf>
    <xf numFmtId="14" fontId="3" fillId="0" borderId="10" xfId="0" applyNumberFormat="1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/>
    </xf>
    <xf numFmtId="0" fontId="6" fillId="0" borderId="41" xfId="0" applyFont="1" applyBorder="1" applyAlignment="1">
      <alignment horizontal="center"/>
    </xf>
    <xf numFmtId="0" fontId="6" fillId="0" borderId="50" xfId="0" applyFont="1" applyBorder="1" applyAlignment="1">
      <alignment vertical="center" wrapText="1"/>
    </xf>
    <xf numFmtId="0" fontId="5" fillId="0" borderId="39" xfId="0" applyFont="1" applyBorder="1" applyAlignment="1">
      <alignment vertical="center" wrapText="1"/>
    </xf>
    <xf numFmtId="0" fontId="5" fillId="0" borderId="32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6" fillId="0" borderId="36" xfId="0" applyFont="1" applyBorder="1" applyAlignment="1">
      <alignment horizontal="center"/>
    </xf>
    <xf numFmtId="0" fontId="6" fillId="0" borderId="37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5" fillId="0" borderId="9" xfId="0" applyFont="1" applyBorder="1" applyAlignment="1">
      <alignment horizontal="left"/>
    </xf>
    <xf numFmtId="0" fontId="5" fillId="0" borderId="12" xfId="0" applyFont="1" applyBorder="1" applyAlignment="1">
      <alignment horizontal="left"/>
    </xf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45738</xdr:rowOff>
    </xdr:from>
    <xdr:to>
      <xdr:col>13</xdr:col>
      <xdr:colOff>742950</xdr:colOff>
      <xdr:row>8</xdr:row>
      <xdr:rowOff>51969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77C72BEC-2A8A-4F48-8B85-018601EB69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" y="45738"/>
          <a:ext cx="10639425" cy="153023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733425</xdr:colOff>
      <xdr:row>8</xdr:row>
      <xdr:rowOff>6231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67AD1C9D-7F3D-4570-848F-8C8E8AC54A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639425" cy="15302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0B8705-A786-4561-A5F1-8284B8418AE0}">
  <sheetPr>
    <tabColor rgb="FFFF0000"/>
  </sheetPr>
  <dimension ref="A1:N45"/>
  <sheetViews>
    <sheetView zoomScaleNormal="100" workbookViewId="0">
      <selection activeCell="Q11" sqref="Q11"/>
    </sheetView>
  </sheetViews>
  <sheetFormatPr baseColWidth="10" defaultRowHeight="15" x14ac:dyDescent="0.25"/>
  <sheetData>
    <row r="1" spans="1:14" x14ac:dyDescent="0.25">
      <c r="A1" s="187"/>
      <c r="B1" s="187"/>
      <c r="C1" s="187"/>
      <c r="D1" s="187"/>
      <c r="E1" s="187"/>
      <c r="F1" s="187"/>
      <c r="G1" s="187"/>
      <c r="H1" s="187"/>
      <c r="I1" s="187"/>
      <c r="J1" s="187"/>
      <c r="K1" s="187"/>
      <c r="L1" s="187"/>
      <c r="M1" s="187"/>
      <c r="N1" s="187"/>
    </row>
    <row r="2" spans="1:14" x14ac:dyDescent="0.25">
      <c r="A2" s="187"/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</row>
    <row r="3" spans="1:14" x14ac:dyDescent="0.25">
      <c r="A3" s="187"/>
      <c r="B3" s="187"/>
      <c r="C3" s="187"/>
      <c r="D3" s="187"/>
      <c r="E3" s="187"/>
      <c r="F3" s="187"/>
      <c r="G3" s="187"/>
      <c r="H3" s="187"/>
      <c r="I3" s="187"/>
      <c r="J3" s="187"/>
      <c r="K3" s="187"/>
      <c r="L3" s="187"/>
      <c r="M3" s="187"/>
      <c r="N3" s="187"/>
    </row>
    <row r="4" spans="1:14" x14ac:dyDescent="0.25">
      <c r="A4" s="187"/>
      <c r="B4" s="187"/>
      <c r="C4" s="187"/>
      <c r="D4" s="187"/>
      <c r="E4" s="187"/>
      <c r="F4" s="187"/>
      <c r="G4" s="187"/>
      <c r="H4" s="187"/>
      <c r="I4" s="187"/>
      <c r="J4" s="187"/>
      <c r="K4" s="187"/>
      <c r="L4" s="187"/>
      <c r="M4" s="187"/>
      <c r="N4" s="187"/>
    </row>
    <row r="5" spans="1:14" x14ac:dyDescent="0.25">
      <c r="A5" s="187"/>
      <c r="B5" s="187"/>
      <c r="C5" s="187"/>
      <c r="D5" s="187"/>
      <c r="E5" s="187"/>
      <c r="F5" s="187"/>
      <c r="G5" s="187"/>
      <c r="H5" s="187"/>
      <c r="I5" s="187"/>
      <c r="J5" s="187"/>
      <c r="K5" s="187"/>
      <c r="L5" s="187"/>
      <c r="M5" s="187"/>
      <c r="N5" s="187"/>
    </row>
    <row r="6" spans="1:14" x14ac:dyDescent="0.25">
      <c r="A6" s="187"/>
      <c r="B6" s="187"/>
      <c r="C6" s="187"/>
      <c r="D6" s="187"/>
      <c r="E6" s="187"/>
      <c r="F6" s="187"/>
      <c r="G6" s="187"/>
      <c r="H6" s="187"/>
      <c r="I6" s="187"/>
      <c r="J6" s="187"/>
      <c r="K6" s="187"/>
      <c r="L6" s="187"/>
      <c r="M6" s="187"/>
      <c r="N6" s="187"/>
    </row>
    <row r="7" spans="1:14" x14ac:dyDescent="0.25">
      <c r="A7" s="187"/>
      <c r="B7" s="187"/>
      <c r="C7" s="187"/>
      <c r="D7" s="187"/>
      <c r="E7" s="187"/>
      <c r="F7" s="187"/>
      <c r="G7" s="187"/>
      <c r="H7" s="187"/>
      <c r="I7" s="187"/>
      <c r="J7" s="187"/>
      <c r="K7" s="187"/>
      <c r="L7" s="187"/>
      <c r="M7" s="187"/>
      <c r="N7" s="187"/>
    </row>
    <row r="8" spans="1:14" x14ac:dyDescent="0.25">
      <c r="A8" s="187"/>
      <c r="B8" s="187"/>
      <c r="C8" s="187"/>
      <c r="D8" s="187"/>
      <c r="E8" s="187"/>
      <c r="F8" s="187"/>
      <c r="G8" s="187"/>
      <c r="H8" s="187"/>
      <c r="I8" s="187"/>
      <c r="J8" s="187"/>
      <c r="K8" s="187"/>
      <c r="L8" s="187"/>
      <c r="M8" s="187"/>
      <c r="N8" s="187"/>
    </row>
    <row r="9" spans="1:14" x14ac:dyDescent="0.25">
      <c r="A9" s="187"/>
      <c r="B9" s="187"/>
      <c r="C9" s="187"/>
      <c r="D9" s="187"/>
      <c r="E9" s="187"/>
      <c r="F9" s="187"/>
      <c r="G9" s="187"/>
      <c r="H9" s="187"/>
      <c r="I9" s="187"/>
      <c r="J9" s="187"/>
      <c r="K9" s="187"/>
      <c r="L9" s="187"/>
      <c r="M9" s="187"/>
      <c r="N9" s="187"/>
    </row>
    <row r="10" spans="1:14" x14ac:dyDescent="0.25">
      <c r="A10" s="187"/>
      <c r="B10" s="187"/>
      <c r="C10" s="187"/>
      <c r="D10" s="187"/>
      <c r="E10" s="187"/>
      <c r="F10" s="187"/>
      <c r="G10" s="187"/>
      <c r="H10" s="187"/>
      <c r="I10" s="187"/>
      <c r="J10" s="187"/>
      <c r="K10" s="187"/>
      <c r="L10" s="187"/>
      <c r="M10" s="187"/>
      <c r="N10" s="187"/>
    </row>
    <row r="11" spans="1:14" ht="26.25" x14ac:dyDescent="0.4">
      <c r="A11" s="80" t="s">
        <v>33</v>
      </c>
      <c r="B11" s="81"/>
      <c r="C11" s="81"/>
      <c r="D11" s="81"/>
      <c r="E11" s="81"/>
      <c r="F11" s="81"/>
      <c r="G11" s="81"/>
      <c r="H11" s="81"/>
      <c r="I11" s="81"/>
      <c r="J11" s="81"/>
      <c r="K11" s="81"/>
      <c r="L11" s="81"/>
      <c r="M11" s="81"/>
      <c r="N11" s="82"/>
    </row>
    <row r="12" spans="1:14" x14ac:dyDescent="0.25">
      <c r="A12" s="83"/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84"/>
    </row>
    <row r="13" spans="1:14" x14ac:dyDescent="0.25">
      <c r="A13" s="8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84"/>
    </row>
    <row r="14" spans="1:14" x14ac:dyDescent="0.25">
      <c r="A14" s="106" t="s">
        <v>8</v>
      </c>
      <c r="B14" s="107"/>
      <c r="C14" s="107"/>
      <c r="D14" s="107"/>
      <c r="E14" s="107"/>
      <c r="F14" s="107"/>
      <c r="G14" s="107"/>
      <c r="H14" s="107"/>
      <c r="I14" s="107"/>
      <c r="J14" s="107"/>
      <c r="K14" s="107"/>
      <c r="L14" s="107"/>
      <c r="M14" s="107"/>
      <c r="N14" s="108"/>
    </row>
    <row r="15" spans="1:14" ht="15" customHeight="1" x14ac:dyDescent="0.25">
      <c r="A15" s="195" t="s">
        <v>63</v>
      </c>
      <c r="B15" s="196"/>
      <c r="C15" s="196"/>
      <c r="D15" s="196"/>
      <c r="E15" s="196"/>
      <c r="F15" s="196"/>
      <c r="G15" s="196"/>
      <c r="H15" s="196"/>
      <c r="I15" s="196"/>
      <c r="J15" s="196"/>
      <c r="K15" s="196"/>
      <c r="L15" s="196"/>
      <c r="M15" s="196"/>
      <c r="N15" s="197"/>
    </row>
    <row r="16" spans="1:14" x14ac:dyDescent="0.25">
      <c r="A16" s="195"/>
      <c r="B16" s="196"/>
      <c r="C16" s="196"/>
      <c r="D16" s="196"/>
      <c r="E16" s="196"/>
      <c r="F16" s="196"/>
      <c r="G16" s="196"/>
      <c r="H16" s="196"/>
      <c r="I16" s="196"/>
      <c r="J16" s="196"/>
      <c r="K16" s="196"/>
      <c r="L16" s="196"/>
      <c r="M16" s="196"/>
      <c r="N16" s="197"/>
    </row>
    <row r="17" spans="1:14" x14ac:dyDescent="0.25">
      <c r="A17" s="83"/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84"/>
    </row>
    <row r="18" spans="1:14" x14ac:dyDescent="0.25">
      <c r="A18" s="83"/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84"/>
    </row>
    <row r="19" spans="1:14" x14ac:dyDescent="0.25">
      <c r="A19" s="102" t="s">
        <v>45</v>
      </c>
      <c r="B19" s="103"/>
      <c r="C19" s="103"/>
      <c r="D19" s="103"/>
      <c r="E19" s="103"/>
      <c r="F19" s="103"/>
      <c r="G19" s="103"/>
      <c r="H19" s="103"/>
      <c r="I19" s="103"/>
      <c r="J19" s="103"/>
      <c r="K19" s="103"/>
      <c r="L19" s="103"/>
      <c r="M19" s="103"/>
      <c r="N19" s="104"/>
    </row>
    <row r="20" spans="1:14" x14ac:dyDescent="0.25">
      <c r="A20" s="105" t="s">
        <v>64</v>
      </c>
      <c r="B20" s="103"/>
      <c r="C20" s="103"/>
      <c r="D20" s="103"/>
      <c r="E20" s="103"/>
      <c r="F20" s="103"/>
      <c r="G20" s="103"/>
      <c r="H20" s="103"/>
      <c r="I20" s="103"/>
      <c r="J20" s="103"/>
      <c r="K20" s="103"/>
      <c r="L20" s="103"/>
      <c r="M20" s="103"/>
      <c r="N20" s="104"/>
    </row>
    <row r="21" spans="1:14" x14ac:dyDescent="0.25">
      <c r="A21" s="83"/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84"/>
    </row>
    <row r="22" spans="1:14" x14ac:dyDescent="0.25">
      <c r="A22" s="83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84"/>
    </row>
    <row r="23" spans="1:14" ht="18.75" x14ac:dyDescent="0.3">
      <c r="A23" s="85" t="s">
        <v>39</v>
      </c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84"/>
    </row>
    <row r="24" spans="1:14" x14ac:dyDescent="0.25">
      <c r="A24" s="83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84"/>
    </row>
    <row r="25" spans="1:14" x14ac:dyDescent="0.25">
      <c r="A25" s="8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84"/>
    </row>
    <row r="26" spans="1:14" x14ac:dyDescent="0.25">
      <c r="A26" s="86" t="s">
        <v>61</v>
      </c>
      <c r="B26" s="87"/>
      <c r="C26" s="87"/>
      <c r="D26" s="87" t="s">
        <v>62</v>
      </c>
      <c r="E26" s="87"/>
      <c r="F26" s="13"/>
      <c r="G26" s="13"/>
      <c r="H26" s="13"/>
      <c r="I26" s="13"/>
      <c r="J26" s="13"/>
      <c r="K26" s="13"/>
      <c r="L26" s="13"/>
      <c r="M26" s="13"/>
      <c r="N26" s="84"/>
    </row>
    <row r="27" spans="1:14" ht="15.75" thickBot="1" x14ac:dyDescent="0.3">
      <c r="A27" s="83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84"/>
    </row>
    <row r="28" spans="1:14" ht="15.75" thickBot="1" x14ac:dyDescent="0.3">
      <c r="A28" s="188"/>
      <c r="B28" s="189"/>
      <c r="C28" s="13"/>
      <c r="D28" s="190"/>
      <c r="E28" s="189"/>
      <c r="F28" s="13"/>
      <c r="G28" s="13"/>
      <c r="H28" s="13"/>
      <c r="I28" s="13"/>
      <c r="J28" s="13"/>
      <c r="K28" s="13"/>
      <c r="L28" s="13"/>
      <c r="M28" s="186" t="s">
        <v>77</v>
      </c>
      <c r="N28" s="84"/>
    </row>
    <row r="29" spans="1:14" x14ac:dyDescent="0.25">
      <c r="A29" s="88"/>
      <c r="B29" s="16"/>
      <c r="C29" s="13"/>
      <c r="D29" s="16"/>
      <c r="E29" s="16"/>
      <c r="F29" s="13"/>
      <c r="G29" s="13"/>
      <c r="H29" s="13"/>
      <c r="I29" s="13"/>
      <c r="J29" s="13"/>
      <c r="K29" s="13"/>
      <c r="L29" s="13"/>
      <c r="M29" s="186" t="s">
        <v>78</v>
      </c>
      <c r="N29" s="84"/>
    </row>
    <row r="30" spans="1:14" x14ac:dyDescent="0.25">
      <c r="A30" s="8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84"/>
    </row>
    <row r="31" spans="1:14" s="18" customFormat="1" ht="15.75" x14ac:dyDescent="0.25">
      <c r="A31" s="89" t="s">
        <v>35</v>
      </c>
      <c r="B31" s="87"/>
      <c r="C31" s="87"/>
      <c r="D31" s="87"/>
      <c r="E31" s="87"/>
      <c r="F31" s="87"/>
      <c r="G31" s="87"/>
      <c r="H31" s="87"/>
      <c r="I31" s="87"/>
      <c r="J31" s="87"/>
      <c r="K31" s="87"/>
      <c r="L31" s="87"/>
      <c r="M31" s="87"/>
      <c r="N31" s="90"/>
    </row>
    <row r="32" spans="1:14" ht="15.75" thickBot="1" x14ac:dyDescent="0.3">
      <c r="A32" s="83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84"/>
    </row>
    <row r="33" spans="1:14" ht="15.75" thickBot="1" x14ac:dyDescent="0.3">
      <c r="A33" s="191"/>
      <c r="B33" s="192"/>
      <c r="C33" s="189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84"/>
    </row>
    <row r="34" spans="1:14" x14ac:dyDescent="0.25">
      <c r="A34" s="83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84"/>
    </row>
    <row r="35" spans="1:14" x14ac:dyDescent="0.25">
      <c r="A35" s="8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84"/>
    </row>
    <row r="36" spans="1:14" ht="15.75" x14ac:dyDescent="0.25">
      <c r="A36" s="91" t="s">
        <v>9</v>
      </c>
      <c r="B36" s="13"/>
      <c r="C36" s="13"/>
      <c r="D36" s="13"/>
      <c r="E36" s="13"/>
      <c r="F36" s="92" t="s">
        <v>11</v>
      </c>
      <c r="G36" s="13"/>
      <c r="H36" s="13"/>
      <c r="I36" s="13"/>
      <c r="J36" s="13"/>
      <c r="K36" s="92" t="s">
        <v>13</v>
      </c>
      <c r="L36" s="13"/>
      <c r="M36" s="13"/>
      <c r="N36" s="84"/>
    </row>
    <row r="37" spans="1:14" ht="15.75" x14ac:dyDescent="0.25">
      <c r="A37" s="91"/>
      <c r="B37" s="13"/>
      <c r="C37" s="13"/>
      <c r="D37" s="13"/>
      <c r="E37" s="13"/>
      <c r="F37" s="92"/>
      <c r="G37" s="13"/>
      <c r="H37" s="13"/>
      <c r="I37" s="13"/>
      <c r="J37" s="13"/>
      <c r="K37" s="92"/>
      <c r="L37" s="13"/>
      <c r="M37" s="13"/>
      <c r="N37" s="84"/>
    </row>
    <row r="38" spans="1:14" s="18" customFormat="1" ht="15.75" x14ac:dyDescent="0.25">
      <c r="A38" s="89" t="s">
        <v>36</v>
      </c>
      <c r="B38" s="87"/>
      <c r="C38" s="87"/>
      <c r="D38" s="87"/>
      <c r="E38" s="87"/>
      <c r="F38" s="93" t="s">
        <v>37</v>
      </c>
      <c r="G38" s="87"/>
      <c r="H38" s="87"/>
      <c r="I38" s="87"/>
      <c r="J38" s="87"/>
      <c r="K38" s="93" t="s">
        <v>38</v>
      </c>
      <c r="L38" s="87"/>
      <c r="M38" s="87"/>
      <c r="N38" s="90"/>
    </row>
    <row r="39" spans="1:14" ht="16.5" thickBot="1" x14ac:dyDescent="0.3">
      <c r="A39" s="91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84"/>
    </row>
    <row r="40" spans="1:14" ht="15.75" thickBot="1" x14ac:dyDescent="0.3">
      <c r="A40" s="191"/>
      <c r="B40" s="192"/>
      <c r="C40" s="192"/>
      <c r="D40" s="189"/>
      <c r="E40" s="13"/>
      <c r="F40" s="193"/>
      <c r="G40" s="192"/>
      <c r="H40" s="192"/>
      <c r="I40" s="189"/>
      <c r="J40" s="13"/>
      <c r="K40" s="193"/>
      <c r="L40" s="192"/>
      <c r="M40" s="192"/>
      <c r="N40" s="194"/>
    </row>
    <row r="41" spans="1:14" x14ac:dyDescent="0.25">
      <c r="A41" s="83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84"/>
    </row>
    <row r="42" spans="1:14" x14ac:dyDescent="0.25">
      <c r="A42" s="83" t="s">
        <v>76</v>
      </c>
      <c r="B42" s="13"/>
      <c r="C42" s="13"/>
      <c r="D42" s="13"/>
      <c r="E42" s="13"/>
      <c r="F42" s="13" t="s">
        <v>76</v>
      </c>
      <c r="G42" s="13"/>
      <c r="H42" s="13"/>
      <c r="I42" s="13"/>
      <c r="J42" s="13"/>
      <c r="K42" s="13" t="s">
        <v>76</v>
      </c>
      <c r="L42" s="13"/>
      <c r="M42" s="13"/>
      <c r="N42" s="84"/>
    </row>
    <row r="43" spans="1:14" ht="15.75" thickBot="1" x14ac:dyDescent="0.3">
      <c r="A43" s="8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84"/>
    </row>
    <row r="44" spans="1:14" ht="15.75" thickBot="1" x14ac:dyDescent="0.3">
      <c r="A44" s="185"/>
      <c r="B44" s="13"/>
      <c r="C44" s="13"/>
      <c r="D44" s="13"/>
      <c r="E44" s="13"/>
      <c r="F44" s="185"/>
      <c r="G44" s="13"/>
      <c r="H44" s="13"/>
      <c r="I44" s="13"/>
      <c r="J44" s="13"/>
      <c r="K44" s="185"/>
      <c r="L44" s="13"/>
      <c r="M44" s="13"/>
      <c r="N44" s="84"/>
    </row>
    <row r="45" spans="1:14" x14ac:dyDescent="0.25">
      <c r="A45" s="94"/>
      <c r="B45" s="95"/>
      <c r="C45" s="95"/>
      <c r="D45" s="95"/>
      <c r="E45" s="95"/>
      <c r="F45" s="95"/>
      <c r="G45" s="95"/>
      <c r="H45" s="95"/>
      <c r="I45" s="95"/>
      <c r="J45" s="95"/>
      <c r="K45" s="95"/>
      <c r="L45" s="95"/>
      <c r="M45" s="95"/>
      <c r="N45" s="96"/>
    </row>
  </sheetData>
  <mergeCells count="8">
    <mergeCell ref="A1:N10"/>
    <mergeCell ref="A28:B28"/>
    <mergeCell ref="D28:E28"/>
    <mergeCell ref="A40:D40"/>
    <mergeCell ref="F40:I40"/>
    <mergeCell ref="K40:N40"/>
    <mergeCell ref="A33:C33"/>
    <mergeCell ref="A15:N16"/>
  </mergeCells>
  <dataValidations disablePrompts="1" count="1">
    <dataValidation type="list" allowBlank="1" showInputMessage="1" showErrorMessage="1" sqref="A44 F44 K44" xr:uid="{0A61B8B1-2B0D-4ECF-BC6E-DFD30C3E2418}">
      <formula1>$M$28:$M$30</formula1>
    </dataValidation>
  </dataValidations>
  <pageMargins left="0.7" right="0.7" top="0.78740157499999996" bottom="0.78740157499999996" header="0.3" footer="0.3"/>
  <pageSetup paperSize="9" orientation="portrait" r:id="rId1"/>
  <headerFooter>
    <oddFooter xml:space="preserve">&amp;RIGF- VORDRUCK DLR-PT Stand: Dezember 2023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30876C-0C0F-46A6-8951-A3D2CAC4A7BA}">
  <sheetPr>
    <tabColor rgb="FFFF0000"/>
  </sheetPr>
  <dimension ref="A11:A20"/>
  <sheetViews>
    <sheetView workbookViewId="0">
      <selection activeCell="E27" sqref="E27"/>
    </sheetView>
  </sheetViews>
  <sheetFormatPr baseColWidth="10" defaultRowHeight="15" x14ac:dyDescent="0.25"/>
  <sheetData>
    <row r="11" spans="1:1" ht="23.25" x14ac:dyDescent="0.25">
      <c r="A11" s="181" t="s">
        <v>71</v>
      </c>
    </row>
    <row r="12" spans="1:1" ht="23.25" x14ac:dyDescent="0.25">
      <c r="A12" s="182"/>
    </row>
    <row r="13" spans="1:1" ht="23.25" x14ac:dyDescent="0.35">
      <c r="A13" s="183"/>
    </row>
    <row r="14" spans="1:1" ht="23.25" x14ac:dyDescent="0.25">
      <c r="A14" s="181" t="s">
        <v>72</v>
      </c>
    </row>
    <row r="15" spans="1:1" ht="23.25" x14ac:dyDescent="0.25">
      <c r="A15" s="182"/>
    </row>
    <row r="16" spans="1:1" ht="23.25" x14ac:dyDescent="0.25">
      <c r="A16" s="182" t="s">
        <v>74</v>
      </c>
    </row>
    <row r="17" spans="1:1" ht="23.25" x14ac:dyDescent="0.25">
      <c r="A17" s="182"/>
    </row>
    <row r="18" spans="1:1" ht="23.25" x14ac:dyDescent="0.35">
      <c r="A18" s="184" t="s">
        <v>75</v>
      </c>
    </row>
    <row r="19" spans="1:1" ht="23.25" x14ac:dyDescent="0.35">
      <c r="A19" s="184"/>
    </row>
    <row r="20" spans="1:1" ht="23.25" x14ac:dyDescent="0.25">
      <c r="A20" s="182" t="s">
        <v>73</v>
      </c>
    </row>
  </sheetData>
  <sheetProtection algorithmName="SHA-512" hashValue="q2EJeX/sA0jKRCGbSNgwl5kNOZma/cm5YZ58WxX4q6x+aXynS0/wtPWvJ3dQyNEwbqNZWFvqk2nykMeDR2QMGA==" saltValue="qN3wvR+7AhNnBth4sgitIA==" spinCount="100000" sheet="1" objects="1" scenarios="1"/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9FD7B6-D1CA-4DC2-A56E-0078F5A58DEB}">
  <sheetPr>
    <tabColor rgb="FF00B0F0"/>
  </sheetPr>
  <dimension ref="A1:I27"/>
  <sheetViews>
    <sheetView zoomScale="130" zoomScaleNormal="130" workbookViewId="0">
      <selection activeCell="C18" sqref="C18"/>
    </sheetView>
  </sheetViews>
  <sheetFormatPr baseColWidth="10" defaultRowHeight="15" x14ac:dyDescent="0.25"/>
  <cols>
    <col min="2" max="2" width="29.7109375" bestFit="1" customWidth="1"/>
  </cols>
  <sheetData>
    <row r="1" spans="1:7" ht="15.75" x14ac:dyDescent="0.25">
      <c r="A1" s="1" t="s">
        <v>8</v>
      </c>
      <c r="B1" s="1"/>
      <c r="C1" s="1"/>
      <c r="D1" s="1"/>
      <c r="E1" s="1"/>
      <c r="F1" s="1"/>
      <c r="G1" s="2"/>
    </row>
    <row r="2" spans="1:7" x14ac:dyDescent="0.25">
      <c r="A2" s="3"/>
      <c r="B2" s="3"/>
      <c r="C2" s="3"/>
      <c r="D2" s="3"/>
      <c r="E2" s="3"/>
      <c r="F2" s="3"/>
      <c r="G2" s="3"/>
    </row>
    <row r="3" spans="1:7" x14ac:dyDescent="0.25">
      <c r="A3" s="17" t="s">
        <v>34</v>
      </c>
      <c r="B3" s="3"/>
      <c r="C3" s="3"/>
      <c r="D3" s="3"/>
      <c r="E3" s="3"/>
      <c r="F3" s="3"/>
      <c r="G3" s="3"/>
    </row>
    <row r="4" spans="1:7" ht="15.75" thickBot="1" x14ac:dyDescent="0.3">
      <c r="A4" s="3"/>
      <c r="B4" s="3"/>
      <c r="C4" s="3"/>
      <c r="D4" s="3"/>
      <c r="E4" s="3"/>
      <c r="F4" s="3"/>
      <c r="G4" s="3"/>
    </row>
    <row r="5" spans="1:7" ht="15.75" thickBot="1" x14ac:dyDescent="0.3">
      <c r="A5" s="109" t="s">
        <v>61</v>
      </c>
      <c r="B5" s="3"/>
      <c r="C5" s="198">
        <f>+'Hinweise und Grunddaten'!A28</f>
        <v>0</v>
      </c>
      <c r="D5" s="199"/>
      <c r="F5" s="3"/>
      <c r="G5" s="3"/>
    </row>
    <row r="6" spans="1:7" ht="15.75" thickBot="1" x14ac:dyDescent="0.3">
      <c r="A6" s="110"/>
      <c r="B6" s="3"/>
      <c r="C6" s="111"/>
      <c r="D6" s="111"/>
      <c r="E6" s="87"/>
      <c r="F6" s="111"/>
      <c r="G6" s="111"/>
    </row>
    <row r="7" spans="1:7" ht="15.75" thickBot="1" x14ac:dyDescent="0.3">
      <c r="A7" s="110" t="s">
        <v>62</v>
      </c>
      <c r="B7" s="3"/>
      <c r="C7" s="198">
        <f>+'Hinweise und Grunddaten'!D28</f>
        <v>0</v>
      </c>
      <c r="D7" s="199"/>
      <c r="E7" s="87"/>
      <c r="F7" s="111"/>
      <c r="G7" s="111"/>
    </row>
    <row r="8" spans="1:7" x14ac:dyDescent="0.25">
      <c r="A8" s="3"/>
      <c r="B8" s="3"/>
      <c r="C8" s="3"/>
      <c r="D8" s="3"/>
      <c r="E8" s="3"/>
      <c r="F8" s="3"/>
      <c r="G8" s="3"/>
    </row>
    <row r="9" spans="1:7" x14ac:dyDescent="0.25">
      <c r="A9" s="4"/>
      <c r="B9" s="4"/>
      <c r="C9" s="5">
        <v>2024</v>
      </c>
      <c r="D9" s="5">
        <v>2025</v>
      </c>
      <c r="E9" s="5">
        <v>2026</v>
      </c>
      <c r="F9" s="5">
        <v>2027</v>
      </c>
      <c r="G9" s="5" t="s">
        <v>0</v>
      </c>
    </row>
    <row r="10" spans="1:7" x14ac:dyDescent="0.25">
      <c r="A10" s="97" t="s">
        <v>46</v>
      </c>
      <c r="B10" s="97" t="s">
        <v>47</v>
      </c>
      <c r="C10" s="152">
        <f>+'Finanzierungsplan FE1-Übersicht'!C12+'Finanzierungsplan FE2-Übersicht'!C12+'Finanzierungsplan FE3-Übersicht'!C12</f>
        <v>0</v>
      </c>
      <c r="D10" s="152">
        <f>+'Finanzierungsplan FE1-Übersicht'!D12+'Finanzierungsplan FE2-Übersicht'!D12+'Finanzierungsplan FE3-Übersicht'!D12</f>
        <v>0</v>
      </c>
      <c r="E10" s="152">
        <f>+'Finanzierungsplan FE1-Übersicht'!E12+'Finanzierungsplan FE2-Übersicht'!E12+'Finanzierungsplan FE3-Übersicht'!E12</f>
        <v>0</v>
      </c>
      <c r="F10" s="152">
        <f>+'Finanzierungsplan FE1-Übersicht'!F12+'Finanzierungsplan FE2-Übersicht'!F12+'Finanzierungsplan FE3-Übersicht'!F12</f>
        <v>0</v>
      </c>
      <c r="G10" s="152">
        <f>SUM(C10:F10)</f>
        <v>0</v>
      </c>
    </row>
    <row r="11" spans="1:7" ht="15.75" thickBot="1" x14ac:dyDescent="0.3">
      <c r="A11" s="98"/>
      <c r="B11" s="98"/>
      <c r="C11" s="153"/>
      <c r="D11" s="153"/>
      <c r="E11" s="153"/>
      <c r="F11" s="153"/>
      <c r="G11" s="153"/>
    </row>
    <row r="12" spans="1:7" ht="15.75" thickTop="1" x14ac:dyDescent="0.25">
      <c r="A12" s="99" t="s">
        <v>49</v>
      </c>
      <c r="B12" s="99" t="s">
        <v>48</v>
      </c>
      <c r="C12" s="154">
        <f>+'Finanzierungsplan FE1-Übersicht'!C14+'Finanzierungsplan FE2-Übersicht'!C14+'Finanzierungsplan FE3-Übersicht'!C14</f>
        <v>0</v>
      </c>
      <c r="D12" s="154">
        <f>+'Finanzierungsplan FE1-Übersicht'!D14+'Finanzierungsplan FE2-Übersicht'!D14+'Finanzierungsplan FE3-Übersicht'!D14</f>
        <v>0</v>
      </c>
      <c r="E12" s="154">
        <f>+'Finanzierungsplan FE1-Übersicht'!E14+'Finanzierungsplan FE2-Übersicht'!E14+'Finanzierungsplan FE3-Übersicht'!E14</f>
        <v>0</v>
      </c>
      <c r="F12" s="154">
        <f>+'Finanzierungsplan FE1-Übersicht'!F14+'Finanzierungsplan FE2-Übersicht'!F14+'Finanzierungsplan FE3-Übersicht'!F14</f>
        <v>0</v>
      </c>
      <c r="G12" s="154">
        <f>SUM(C12:F12)</f>
        <v>0</v>
      </c>
    </row>
    <row r="13" spans="1:7" ht="15.75" thickBot="1" x14ac:dyDescent="0.3">
      <c r="A13" s="98"/>
      <c r="B13" s="98"/>
      <c r="C13" s="153"/>
      <c r="D13" s="153"/>
      <c r="E13" s="153"/>
      <c r="F13" s="153"/>
      <c r="G13" s="153"/>
    </row>
    <row r="14" spans="1:7" ht="15.75" thickTop="1" x14ac:dyDescent="0.25">
      <c r="A14" s="97" t="s">
        <v>50</v>
      </c>
      <c r="B14" s="97" t="s">
        <v>41</v>
      </c>
      <c r="C14" s="152">
        <f>+'Finanzierungsplan FE1-Übersicht'!C16+'Finanzierungsplan FE2-Übersicht'!C16+'Finanzierungsplan FE3-Übersicht'!C16</f>
        <v>0</v>
      </c>
      <c r="D14" s="152">
        <f>+'Finanzierungsplan FE1-Übersicht'!D16+'Finanzierungsplan FE2-Übersicht'!D16+'Finanzierungsplan FE3-Übersicht'!D16</f>
        <v>0</v>
      </c>
      <c r="E14" s="152">
        <f>+'Finanzierungsplan FE1-Übersicht'!E16+'Finanzierungsplan FE2-Übersicht'!E16+'Finanzierungsplan FE3-Übersicht'!E16</f>
        <v>0</v>
      </c>
      <c r="F14" s="152">
        <f>+'Finanzierungsplan FE1-Übersicht'!F16+'Finanzierungsplan FE2-Übersicht'!F16+'Finanzierungsplan FE3-Übersicht'!F16</f>
        <v>0</v>
      </c>
      <c r="G14" s="152">
        <f>SUM(C14:F14)</f>
        <v>0</v>
      </c>
    </row>
    <row r="15" spans="1:7" ht="15.75" thickBot="1" x14ac:dyDescent="0.3">
      <c r="A15" s="7"/>
      <c r="B15" s="8"/>
      <c r="C15" s="153"/>
      <c r="D15" s="153"/>
      <c r="E15" s="153"/>
      <c r="F15" s="153"/>
      <c r="G15" s="153"/>
    </row>
    <row r="16" spans="1:7" ht="15.75" thickTop="1" x14ac:dyDescent="0.25">
      <c r="A16" s="100" t="s">
        <v>52</v>
      </c>
      <c r="B16" s="112" t="s">
        <v>42</v>
      </c>
      <c r="C16" s="154">
        <f>+'Finanzierungsplan FE1-Übersicht'!C18+'Finanzierungsplan FE2-Übersicht'!C18+'Finanzierungsplan FE3-Übersicht'!C18</f>
        <v>0</v>
      </c>
      <c r="D16" s="154">
        <f>+'Finanzierungsplan FE1-Übersicht'!D18+'Finanzierungsplan FE2-Übersicht'!D18+'Finanzierungsplan FE3-Übersicht'!D18</f>
        <v>0</v>
      </c>
      <c r="E16" s="154">
        <f>+'Finanzierungsplan FE1-Übersicht'!E18+'Finanzierungsplan FE2-Übersicht'!E18+'Finanzierungsplan FE3-Übersicht'!E18</f>
        <v>0</v>
      </c>
      <c r="F16" s="154">
        <f>+'Finanzierungsplan FE1-Übersicht'!F18+'Finanzierungsplan FE2-Übersicht'!F18+'Finanzierungsplan FE3-Übersicht'!F18</f>
        <v>0</v>
      </c>
      <c r="G16" s="154">
        <f>SUM(C16:F16)</f>
        <v>0</v>
      </c>
    </row>
    <row r="17" spans="1:9" x14ac:dyDescent="0.25">
      <c r="A17" s="73"/>
      <c r="B17" s="74"/>
      <c r="C17" s="155"/>
      <c r="D17" s="155"/>
      <c r="E17" s="155"/>
      <c r="F17" s="155"/>
      <c r="G17" s="155"/>
      <c r="I17" s="15"/>
    </row>
    <row r="18" spans="1:9" x14ac:dyDescent="0.25">
      <c r="A18" s="9" t="s">
        <v>1</v>
      </c>
      <c r="B18" s="9" t="s">
        <v>2</v>
      </c>
      <c r="C18" s="156">
        <f>SUM(C10:C16)</f>
        <v>0</v>
      </c>
      <c r="D18" s="156">
        <f t="shared" ref="D18:F18" si="0">SUM(D10:D16)</f>
        <v>0</v>
      </c>
      <c r="E18" s="156">
        <f t="shared" si="0"/>
        <v>0</v>
      </c>
      <c r="F18" s="156">
        <f t="shared" si="0"/>
        <v>0</v>
      </c>
      <c r="G18" s="156">
        <f>SUM(G10:G16)</f>
        <v>0</v>
      </c>
    </row>
    <row r="19" spans="1:9" ht="15.75" thickBot="1" x14ac:dyDescent="0.3">
      <c r="A19" s="7"/>
      <c r="B19" s="8"/>
      <c r="C19" s="153"/>
      <c r="D19" s="153"/>
      <c r="E19" s="153"/>
      <c r="F19" s="153"/>
      <c r="G19" s="153"/>
    </row>
    <row r="20" spans="1:9" ht="23.25" thickTop="1" x14ac:dyDescent="0.25">
      <c r="A20" s="6" t="s">
        <v>51</v>
      </c>
      <c r="B20" s="136" t="s">
        <v>67</v>
      </c>
      <c r="C20" s="152">
        <f>+'Finanzierungsplan FE1-Übersicht'!C22+'Finanzierungsplan FE2-Übersicht'!C22+'Finanzierungsplan FE3-Übersicht'!C22</f>
        <v>0</v>
      </c>
      <c r="D20" s="152">
        <f>+'Finanzierungsplan FE1-Übersicht'!D22+'Finanzierungsplan FE2-Übersicht'!D22+'Finanzierungsplan FE3-Übersicht'!D22</f>
        <v>0</v>
      </c>
      <c r="E20" s="152">
        <f>+'Finanzierungsplan FE1-Übersicht'!E22+'Finanzierungsplan FE2-Übersicht'!E22+'Finanzierungsplan FE3-Übersicht'!E22</f>
        <v>0</v>
      </c>
      <c r="F20" s="152">
        <f>+'Finanzierungsplan FE1-Übersicht'!F22+'Finanzierungsplan FE2-Übersicht'!F22+'Finanzierungsplan FE3-Übersicht'!F22</f>
        <v>0</v>
      </c>
      <c r="G20" s="152">
        <f>SUM(C20:F20)</f>
        <v>0</v>
      </c>
    </row>
    <row r="21" spans="1:9" ht="15.75" thickBot="1" x14ac:dyDescent="0.3">
      <c r="A21" s="7"/>
      <c r="B21" s="8"/>
      <c r="C21" s="153"/>
      <c r="D21" s="153"/>
      <c r="E21" s="153"/>
      <c r="F21" s="153"/>
      <c r="G21" s="153"/>
    </row>
    <row r="22" spans="1:9" ht="15.75" thickTop="1" x14ac:dyDescent="0.25">
      <c r="A22" s="6" t="s">
        <v>53</v>
      </c>
      <c r="B22" s="6" t="s">
        <v>3</v>
      </c>
      <c r="C22" s="152">
        <f>+'Finanzierungsplan FE1-Übersicht'!C24+'Finanzierungsplan FE2-Übersicht'!C24+'Finanzierungsplan FE3-Übersicht'!C24</f>
        <v>0</v>
      </c>
      <c r="D22" s="152">
        <f>+'Finanzierungsplan FE1-Übersicht'!D24+'Finanzierungsplan FE2-Übersicht'!D24+'Finanzierungsplan FE3-Übersicht'!D24</f>
        <v>0</v>
      </c>
      <c r="E22" s="152">
        <f>+'Finanzierungsplan FE1-Übersicht'!E24+'Finanzierungsplan FE2-Übersicht'!E24+'Finanzierungsplan FE3-Übersicht'!E24</f>
        <v>0</v>
      </c>
      <c r="F22" s="152">
        <f>+'Finanzierungsplan FE1-Übersicht'!F24+'Finanzierungsplan FE2-Übersicht'!F24+'Finanzierungsplan FE3-Übersicht'!F24</f>
        <v>0</v>
      </c>
      <c r="G22" s="152">
        <f>SUM(C22:F22)</f>
        <v>0</v>
      </c>
    </row>
    <row r="23" spans="1:9" ht="15.75" thickBot="1" x14ac:dyDescent="0.3">
      <c r="A23" s="7"/>
      <c r="B23" s="8"/>
      <c r="C23" s="153"/>
      <c r="D23" s="153"/>
      <c r="E23" s="153"/>
      <c r="F23" s="153"/>
      <c r="G23" s="153"/>
    </row>
    <row r="24" spans="1:9" ht="15.75" thickTop="1" x14ac:dyDescent="0.25">
      <c r="A24" s="6" t="s">
        <v>54</v>
      </c>
      <c r="B24" s="79" t="s">
        <v>44</v>
      </c>
      <c r="C24" s="152">
        <f>+'Finanzierungsplan FE1-Übersicht'!C26+'Finanzierungsplan FE2-Übersicht'!C26+'Finanzierungsplan FE3-Übersicht'!C26</f>
        <v>0</v>
      </c>
      <c r="D24" s="152">
        <f>+'Finanzierungsplan FE1-Übersicht'!D26+'Finanzierungsplan FE2-Übersicht'!D26+'Finanzierungsplan FE3-Übersicht'!D26</f>
        <v>0</v>
      </c>
      <c r="E24" s="152">
        <f>+'Finanzierungsplan FE1-Übersicht'!E26+'Finanzierungsplan FE2-Übersicht'!E26+'Finanzierungsplan FE3-Übersicht'!E26</f>
        <v>0</v>
      </c>
      <c r="F24" s="152">
        <f>+'Finanzierungsplan FE1-Übersicht'!F26+'Finanzierungsplan FE2-Übersicht'!F26+'Finanzierungsplan FE3-Übersicht'!F26</f>
        <v>0</v>
      </c>
      <c r="G24" s="152">
        <f>SUM(C24:F24)</f>
        <v>0</v>
      </c>
    </row>
    <row r="25" spans="1:9" ht="15.75" thickBot="1" x14ac:dyDescent="0.3">
      <c r="A25" s="7"/>
      <c r="B25" s="8"/>
      <c r="C25" s="153"/>
      <c r="D25" s="153"/>
      <c r="E25" s="153"/>
      <c r="F25" s="153"/>
      <c r="G25" s="153"/>
    </row>
    <row r="26" spans="1:9" ht="15.75" thickTop="1" x14ac:dyDescent="0.25">
      <c r="A26" s="9" t="s">
        <v>4</v>
      </c>
      <c r="B26" s="9" t="s">
        <v>5</v>
      </c>
      <c r="C26" s="156">
        <f>+C18+C20+C22+C24</f>
        <v>0</v>
      </c>
      <c r="D26" s="156">
        <f t="shared" ref="D26:F26" si="1">+D18+D20+D22+D24</f>
        <v>0</v>
      </c>
      <c r="E26" s="156">
        <f t="shared" si="1"/>
        <v>0</v>
      </c>
      <c r="F26" s="156">
        <f t="shared" si="1"/>
        <v>0</v>
      </c>
      <c r="G26" s="156">
        <f>G20+G18+G22+G24</f>
        <v>0</v>
      </c>
    </row>
    <row r="27" spans="1:9" x14ac:dyDescent="0.25">
      <c r="A27" s="9" t="s">
        <v>6</v>
      </c>
      <c r="B27" s="9" t="s">
        <v>7</v>
      </c>
      <c r="C27" s="156">
        <f>C26</f>
        <v>0</v>
      </c>
      <c r="D27" s="156">
        <f t="shared" ref="D27:G27" si="2">D26</f>
        <v>0</v>
      </c>
      <c r="E27" s="156">
        <f t="shared" si="2"/>
        <v>0</v>
      </c>
      <c r="F27" s="156">
        <f t="shared" si="2"/>
        <v>0</v>
      </c>
      <c r="G27" s="156">
        <f t="shared" si="2"/>
        <v>0</v>
      </c>
    </row>
  </sheetData>
  <sheetProtection algorithmName="SHA-512" hashValue="qBMe6NFcUYd2W/dPsCvydk6WG8zw6UmV72uCfazwUdSqI9uP+Wt/VzgIJIgNOdc3jTV0YQmrXc9FhCHyTRlCIA==" saltValue="zL+o8a9otPtanUa7dgOWGw==" spinCount="100000" sheet="1" objects="1" scenarios="1"/>
  <mergeCells count="2">
    <mergeCell ref="C5:D5"/>
    <mergeCell ref="C7:D7"/>
  </mergeCells>
  <pageMargins left="0.7" right="0.7" top="0.78740157499999996" bottom="0.78740157499999996" header="0.3" footer="0.3"/>
  <pageSetup paperSize="9" orientation="portrait" r:id="rId1"/>
  <headerFooter>
    <oddFooter xml:space="preserve">&amp;RIGF- VORDRUCK DLR-PT Stand: Dezember 2023 
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61C858-C6AD-401A-8BF1-E05D9F29E4B6}">
  <sheetPr>
    <tabColor rgb="FFFFFF00"/>
  </sheetPr>
  <dimension ref="A1:K72"/>
  <sheetViews>
    <sheetView zoomScaleNormal="100" workbookViewId="0">
      <selection activeCell="K36" sqref="K36"/>
    </sheetView>
  </sheetViews>
  <sheetFormatPr baseColWidth="10" defaultRowHeight="15" x14ac:dyDescent="0.25"/>
  <cols>
    <col min="2" max="2" width="30.5703125" customWidth="1"/>
  </cols>
  <sheetData>
    <row r="1" spans="1:9" ht="15.75" x14ac:dyDescent="0.25">
      <c r="A1" s="1" t="s">
        <v>9</v>
      </c>
      <c r="B1" s="1"/>
      <c r="C1" s="1"/>
      <c r="D1" s="1"/>
      <c r="E1" s="1"/>
      <c r="F1" s="1"/>
      <c r="G1" s="2"/>
    </row>
    <row r="2" spans="1:9" ht="15.75" x14ac:dyDescent="0.25">
      <c r="A2" s="1"/>
      <c r="B2" s="1"/>
      <c r="C2" s="1"/>
      <c r="D2" s="1"/>
      <c r="E2" s="1"/>
      <c r="F2" s="1"/>
      <c r="G2" s="2"/>
    </row>
    <row r="3" spans="1:9" ht="15.75" x14ac:dyDescent="0.25">
      <c r="A3" s="17" t="s">
        <v>34</v>
      </c>
      <c r="B3" s="1"/>
      <c r="C3" s="1"/>
      <c r="D3" s="1"/>
      <c r="E3" s="1"/>
      <c r="F3" s="1"/>
      <c r="G3" s="2"/>
    </row>
    <row r="4" spans="1:9" ht="16.5" thickBot="1" x14ac:dyDescent="0.3">
      <c r="A4" s="1"/>
      <c r="B4" s="1"/>
      <c r="C4" s="1"/>
      <c r="D4" s="1"/>
      <c r="E4" s="1"/>
      <c r="F4" s="1"/>
      <c r="G4" s="2"/>
    </row>
    <row r="5" spans="1:9" ht="16.5" thickBot="1" x14ac:dyDescent="0.3">
      <c r="A5" s="1" t="s">
        <v>10</v>
      </c>
      <c r="B5" s="117">
        <f>+'Hinweise und Grunddaten'!A40</f>
        <v>0</v>
      </c>
      <c r="C5" s="1"/>
      <c r="D5" s="1"/>
      <c r="E5" s="1"/>
      <c r="F5" s="1"/>
      <c r="G5" s="2"/>
    </row>
    <row r="6" spans="1:9" ht="16.5" thickBot="1" x14ac:dyDescent="0.3">
      <c r="A6" s="1"/>
      <c r="B6" s="1"/>
      <c r="C6" s="1"/>
      <c r="D6" s="1"/>
      <c r="E6" s="1"/>
      <c r="F6" s="1"/>
      <c r="G6" s="2"/>
    </row>
    <row r="7" spans="1:9" ht="16.5" thickBot="1" x14ac:dyDescent="0.3">
      <c r="A7" s="109" t="s">
        <v>61</v>
      </c>
      <c r="C7" s="198">
        <f>+'Hinweise und Grunddaten'!A28</f>
        <v>0</v>
      </c>
      <c r="D7" s="199"/>
      <c r="E7" s="1"/>
      <c r="F7" s="1"/>
      <c r="G7" s="2"/>
      <c r="I7" s="118"/>
    </row>
    <row r="8" spans="1:9" ht="16.5" thickBot="1" x14ac:dyDescent="0.3">
      <c r="A8" s="1"/>
      <c r="B8" s="1"/>
      <c r="C8" s="111"/>
      <c r="D8" s="111"/>
      <c r="E8" s="1"/>
      <c r="F8" s="1"/>
      <c r="G8" s="2"/>
    </row>
    <row r="9" spans="1:9" ht="16.5" thickBot="1" x14ac:dyDescent="0.3">
      <c r="A9" s="110" t="s">
        <v>62</v>
      </c>
      <c r="B9" s="1"/>
      <c r="C9" s="198">
        <f>+'Hinweise und Grunddaten'!D28</f>
        <v>0</v>
      </c>
      <c r="D9" s="199"/>
      <c r="E9" s="1"/>
      <c r="F9" s="1"/>
      <c r="G9" s="2"/>
    </row>
    <row r="10" spans="1:9" x14ac:dyDescent="0.25">
      <c r="B10" s="3"/>
      <c r="E10" s="4"/>
      <c r="G10" s="113"/>
      <c r="H10" s="113"/>
    </row>
    <row r="11" spans="1:9" x14ac:dyDescent="0.25">
      <c r="A11" s="4"/>
      <c r="B11" s="4"/>
      <c r="C11" s="5">
        <v>2024</v>
      </c>
      <c r="D11" s="5">
        <v>2025</v>
      </c>
      <c r="E11" s="5">
        <v>2026</v>
      </c>
      <c r="F11" s="5">
        <v>2027</v>
      </c>
      <c r="G11" s="5" t="s">
        <v>0</v>
      </c>
    </row>
    <row r="12" spans="1:9" x14ac:dyDescent="0.25">
      <c r="A12" s="97" t="s">
        <v>46</v>
      </c>
      <c r="B12" s="97" t="s">
        <v>47</v>
      </c>
      <c r="C12" s="152">
        <f>+'Finanzierungsplan FE1-Eingabe'!I10</f>
        <v>0</v>
      </c>
      <c r="D12" s="152">
        <f>+'Finanzierungsplan FE1-Eingabe'!K10</f>
        <v>0</v>
      </c>
      <c r="E12" s="152">
        <f>+'Finanzierungsplan FE1-Eingabe'!M10</f>
        <v>0</v>
      </c>
      <c r="F12" s="152">
        <f>+'Finanzierungsplan FE1-Eingabe'!O10</f>
        <v>0</v>
      </c>
      <c r="G12" s="152">
        <f>SUM(C12:F12)</f>
        <v>0</v>
      </c>
    </row>
    <row r="13" spans="1:9" ht="15.75" thickBot="1" x14ac:dyDescent="0.3">
      <c r="A13" s="98"/>
      <c r="B13" s="98"/>
      <c r="C13" s="153"/>
      <c r="D13" s="153"/>
      <c r="E13" s="153"/>
      <c r="F13" s="153"/>
      <c r="G13" s="153"/>
    </row>
    <row r="14" spans="1:9" ht="15.75" thickTop="1" x14ac:dyDescent="0.25">
      <c r="A14" s="99" t="s">
        <v>49</v>
      </c>
      <c r="B14" s="99" t="s">
        <v>48</v>
      </c>
      <c r="C14" s="154">
        <f>+'Finanzierungsplan FE1-Eingabe'!I19</f>
        <v>0</v>
      </c>
      <c r="D14" s="154">
        <f>+'Finanzierungsplan FE1-Eingabe'!K19</f>
        <v>0</v>
      </c>
      <c r="E14" s="154">
        <f>+'Finanzierungsplan FE1-Eingabe'!M19</f>
        <v>0</v>
      </c>
      <c r="F14" s="154">
        <f>+'Finanzierungsplan FE1-Eingabe'!O19</f>
        <v>0</v>
      </c>
      <c r="G14" s="154">
        <f>SUM(C14:F14)</f>
        <v>0</v>
      </c>
    </row>
    <row r="15" spans="1:9" ht="15.75" thickBot="1" x14ac:dyDescent="0.3">
      <c r="A15" s="98"/>
      <c r="B15" s="98"/>
      <c r="C15" s="153"/>
      <c r="D15" s="153"/>
      <c r="E15" s="153"/>
      <c r="F15" s="153"/>
      <c r="G15" s="153"/>
    </row>
    <row r="16" spans="1:9" ht="15.75" thickTop="1" x14ac:dyDescent="0.25">
      <c r="A16" s="97" t="s">
        <v>50</v>
      </c>
      <c r="B16" s="97" t="s">
        <v>41</v>
      </c>
      <c r="C16" s="152">
        <f>+'Finanzierungsplan FE1-Eingabe'!I29</f>
        <v>0</v>
      </c>
      <c r="D16" s="152">
        <f>+'Finanzierungsplan FE1-Eingabe'!K29</f>
        <v>0</v>
      </c>
      <c r="E16" s="152">
        <f>+'Finanzierungsplan FE1-Eingabe'!M29</f>
        <v>0</v>
      </c>
      <c r="F16" s="152">
        <f>+'Finanzierungsplan FE1-Eingabe'!O29</f>
        <v>0</v>
      </c>
      <c r="G16" s="152">
        <f>SUM(C16:F16)</f>
        <v>0</v>
      </c>
    </row>
    <row r="17" spans="1:11" ht="15.75" thickBot="1" x14ac:dyDescent="0.3">
      <c r="A17" s="7"/>
      <c r="B17" s="8"/>
      <c r="C17" s="153"/>
      <c r="D17" s="153"/>
      <c r="E17" s="153"/>
      <c r="F17" s="153"/>
      <c r="G17" s="153"/>
    </row>
    <row r="18" spans="1:11" ht="15.75" thickTop="1" x14ac:dyDescent="0.25">
      <c r="A18" s="100" t="s">
        <v>52</v>
      </c>
      <c r="B18" s="10" t="s">
        <v>43</v>
      </c>
      <c r="C18" s="152">
        <f>+'Finanzierungsplan FE1-Eingabe'!E35</f>
        <v>0</v>
      </c>
      <c r="D18" s="152">
        <f>+'Finanzierungsplan FE1-Eingabe'!F35</f>
        <v>0</v>
      </c>
      <c r="E18" s="152">
        <f>+'Finanzierungsplan FE1-Eingabe'!G35</f>
        <v>0</v>
      </c>
      <c r="F18" s="152">
        <f>+'Finanzierungsplan FE1-Eingabe'!H35</f>
        <v>0</v>
      </c>
      <c r="G18" s="152">
        <f>SUM(C18:F18)</f>
        <v>0</v>
      </c>
    </row>
    <row r="19" spans="1:11" x14ac:dyDescent="0.25">
      <c r="A19" s="73"/>
      <c r="B19" s="74"/>
      <c r="C19" s="155"/>
      <c r="D19" s="155"/>
      <c r="E19" s="155"/>
      <c r="F19" s="155"/>
      <c r="G19" s="155"/>
      <c r="K19" s="118"/>
    </row>
    <row r="20" spans="1:11" x14ac:dyDescent="0.25">
      <c r="A20" s="9" t="s">
        <v>1</v>
      </c>
      <c r="B20" s="9" t="s">
        <v>2</v>
      </c>
      <c r="C20" s="156">
        <f>SUM(C12:C18)</f>
        <v>0</v>
      </c>
      <c r="D20" s="156">
        <f t="shared" ref="D20:G20" si="0">SUM(D12:D18)</f>
        <v>0</v>
      </c>
      <c r="E20" s="156">
        <f t="shared" si="0"/>
        <v>0</v>
      </c>
      <c r="F20" s="156">
        <f t="shared" si="0"/>
        <v>0</v>
      </c>
      <c r="G20" s="156">
        <f t="shared" si="0"/>
        <v>0</v>
      </c>
    </row>
    <row r="21" spans="1:11" ht="15.75" thickBot="1" x14ac:dyDescent="0.3">
      <c r="A21" s="7"/>
      <c r="B21" s="8"/>
      <c r="C21" s="153"/>
      <c r="D21" s="153"/>
      <c r="E21" s="153"/>
      <c r="F21" s="153"/>
      <c r="G21" s="153"/>
    </row>
    <row r="22" spans="1:11" ht="23.25" thickTop="1" x14ac:dyDescent="0.25">
      <c r="A22" s="6" t="s">
        <v>51</v>
      </c>
      <c r="B22" s="136" t="s">
        <v>67</v>
      </c>
      <c r="C22" s="152">
        <f>+'Finanzierungsplan FE1-Eingabe'!F45</f>
        <v>0</v>
      </c>
      <c r="D22" s="152">
        <f>+'Finanzierungsplan FE1-Eingabe'!G45</f>
        <v>0</v>
      </c>
      <c r="E22" s="152">
        <f>+'Finanzierungsplan FE1-Eingabe'!H45</f>
        <v>0</v>
      </c>
      <c r="F22" s="152">
        <f>+'Finanzierungsplan FE1-Eingabe'!I45</f>
        <v>0</v>
      </c>
      <c r="G22" s="152">
        <f>SUM(C22:F22)</f>
        <v>0</v>
      </c>
    </row>
    <row r="23" spans="1:11" ht="15.75" thickBot="1" x14ac:dyDescent="0.3">
      <c r="A23" s="7"/>
      <c r="B23" s="8"/>
      <c r="C23" s="153"/>
      <c r="D23" s="153"/>
      <c r="E23" s="153"/>
      <c r="F23" s="153"/>
      <c r="G23" s="153"/>
    </row>
    <row r="24" spans="1:11" ht="15.75" thickTop="1" x14ac:dyDescent="0.25">
      <c r="A24" s="6" t="s">
        <v>53</v>
      </c>
      <c r="B24" s="6" t="s">
        <v>3</v>
      </c>
      <c r="C24" s="152">
        <f>+'Finanzierungsplan FE1-Eingabe'!F57</f>
        <v>0</v>
      </c>
      <c r="D24" s="152">
        <f>+'Finanzierungsplan FE1-Eingabe'!G57</f>
        <v>0</v>
      </c>
      <c r="E24" s="152">
        <f>+'Finanzierungsplan FE1-Eingabe'!H57</f>
        <v>0</v>
      </c>
      <c r="F24" s="152">
        <f>+'Finanzierungsplan FE1-Eingabe'!I57</f>
        <v>0</v>
      </c>
      <c r="G24" s="152">
        <f>SUM(C24:F24)</f>
        <v>0</v>
      </c>
    </row>
    <row r="25" spans="1:11" ht="15.75" thickBot="1" x14ac:dyDescent="0.3">
      <c r="A25" s="7"/>
      <c r="B25" s="8"/>
      <c r="C25" s="153"/>
      <c r="D25" s="153"/>
      <c r="E25" s="153"/>
      <c r="F25" s="153"/>
      <c r="G25" s="153"/>
    </row>
    <row r="26" spans="1:11" ht="15.75" thickTop="1" x14ac:dyDescent="0.25">
      <c r="A26" s="6" t="s">
        <v>54</v>
      </c>
      <c r="B26" s="79" t="s">
        <v>44</v>
      </c>
      <c r="C26" s="157">
        <f>+'Finanzierungsplan FE1-Eingabe'!E65</f>
        <v>0</v>
      </c>
      <c r="D26" s="157">
        <f>+'Finanzierungsplan FE1-Eingabe'!F65</f>
        <v>0</v>
      </c>
      <c r="E26" s="157">
        <f>+'Finanzierungsplan FE1-Eingabe'!G65</f>
        <v>0</v>
      </c>
      <c r="F26" s="157">
        <f>+'Finanzierungsplan FE1-Eingabe'!H65</f>
        <v>0</v>
      </c>
      <c r="G26" s="157">
        <f>SUM(C26:F26)</f>
        <v>0</v>
      </c>
    </row>
    <row r="27" spans="1:11" ht="15.75" thickBot="1" x14ac:dyDescent="0.3">
      <c r="A27" s="7"/>
      <c r="B27" s="8"/>
      <c r="C27" s="153"/>
      <c r="D27" s="153"/>
      <c r="E27" s="153"/>
      <c r="F27" s="153"/>
      <c r="G27" s="153"/>
    </row>
    <row r="28" spans="1:11" ht="15.75" thickTop="1" x14ac:dyDescent="0.25">
      <c r="A28" s="9" t="s">
        <v>4</v>
      </c>
      <c r="B28" s="9" t="s">
        <v>5</v>
      </c>
      <c r="C28" s="156">
        <f>C22+C20+C24+C26</f>
        <v>0</v>
      </c>
      <c r="D28" s="156">
        <f t="shared" ref="D28:G28" si="1">D22+D20+D24+D26</f>
        <v>0</v>
      </c>
      <c r="E28" s="156">
        <f t="shared" si="1"/>
        <v>0</v>
      </c>
      <c r="F28" s="156">
        <f t="shared" si="1"/>
        <v>0</v>
      </c>
      <c r="G28" s="156">
        <f t="shared" si="1"/>
        <v>0</v>
      </c>
    </row>
    <row r="32" spans="1:11" x14ac:dyDescent="0.25">
      <c r="A32" s="119"/>
    </row>
    <row r="52" ht="15.75" customHeight="1" x14ac:dyDescent="0.25"/>
    <row r="53" ht="15" customHeight="1" x14ac:dyDescent="0.25"/>
    <row r="71" ht="15.75" customHeight="1" x14ac:dyDescent="0.25"/>
    <row r="72" ht="15" customHeight="1" x14ac:dyDescent="0.25"/>
  </sheetData>
  <sheetProtection algorithmName="SHA-512" hashValue="BPkgEgYho6BMhDhXFN7IEXA3FfqDiHOFlpHwN5vPHhbh0blMjduLrh6zQc6FYWjO/zpdICjKR0x7UNj7t05cag==" saltValue="pSMj36N7+bSmxgDuAGP+Mw==" spinCount="100000" sheet="1" objects="1" scenarios="1"/>
  <mergeCells count="2">
    <mergeCell ref="C7:D7"/>
    <mergeCell ref="C9:D9"/>
  </mergeCells>
  <pageMargins left="0.7" right="0.7" top="0.78740157499999996" bottom="0.78740157499999996" header="0.3" footer="0.3"/>
  <pageSetup paperSize="9" orientation="portrait" r:id="rId1"/>
  <headerFooter>
    <oddFooter xml:space="preserve">&amp;RIGF- VORDRUCK DLR-PT Stand: Dezember 2023 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4CCF50-79F3-4D41-B917-FECEB7B4787F}">
  <sheetPr>
    <tabColor rgb="FFFFFF00"/>
  </sheetPr>
  <dimension ref="A1:S66"/>
  <sheetViews>
    <sheetView zoomScaleNormal="100" workbookViewId="0">
      <selection activeCell="M39" sqref="M39"/>
    </sheetView>
  </sheetViews>
  <sheetFormatPr baseColWidth="10" defaultRowHeight="15" x14ac:dyDescent="0.25"/>
  <cols>
    <col min="2" max="2" width="22.42578125" bestFit="1" customWidth="1"/>
    <col min="3" max="3" width="12.28515625" customWidth="1"/>
    <col min="5" max="5" width="11.7109375" bestFit="1" customWidth="1"/>
    <col min="6" max="6" width="11.85546875" customWidth="1"/>
    <col min="7" max="7" width="12.5703125" customWidth="1"/>
    <col min="8" max="8" width="11.7109375" bestFit="1" customWidth="1"/>
    <col min="9" max="9" width="12.140625" bestFit="1" customWidth="1"/>
    <col min="10" max="10" width="12" bestFit="1" customWidth="1"/>
    <col min="15" max="15" width="11.5703125" bestFit="1" customWidth="1"/>
    <col min="16" max="16" width="13" bestFit="1" customWidth="1"/>
    <col min="19" max="19" width="12" bestFit="1" customWidth="1"/>
  </cols>
  <sheetData>
    <row r="1" spans="1:18" ht="15.75" x14ac:dyDescent="0.25">
      <c r="A1" s="1" t="s">
        <v>15</v>
      </c>
    </row>
    <row r="3" spans="1:18" ht="15.75" thickBot="1" x14ac:dyDescent="0.3">
      <c r="A3" s="15" t="s">
        <v>58</v>
      </c>
    </row>
    <row r="4" spans="1:18" ht="15.75" thickBot="1" x14ac:dyDescent="0.3">
      <c r="H4" s="203">
        <v>2024</v>
      </c>
      <c r="I4" s="204"/>
      <c r="J4" s="203">
        <v>2025</v>
      </c>
      <c r="K4" s="204"/>
      <c r="L4" s="203">
        <v>2026</v>
      </c>
      <c r="M4" s="204"/>
      <c r="N4" s="203">
        <v>2027</v>
      </c>
      <c r="O4" s="204"/>
    </row>
    <row r="5" spans="1:18" ht="33.75" x14ac:dyDescent="0.25">
      <c r="A5" s="23" t="s">
        <v>16</v>
      </c>
      <c r="B5" s="24" t="s">
        <v>18</v>
      </c>
      <c r="C5" s="125" t="s">
        <v>68</v>
      </c>
      <c r="D5" s="24" t="s">
        <v>40</v>
      </c>
      <c r="E5" s="127" t="s">
        <v>66</v>
      </c>
      <c r="F5" s="24" t="s">
        <v>17</v>
      </c>
      <c r="G5" s="116" t="s">
        <v>70</v>
      </c>
      <c r="H5" s="132" t="s">
        <v>22</v>
      </c>
      <c r="I5" s="134" t="s">
        <v>23</v>
      </c>
      <c r="J5" s="132" t="s">
        <v>22</v>
      </c>
      <c r="K5" s="133" t="s">
        <v>23</v>
      </c>
      <c r="L5" s="135" t="s">
        <v>22</v>
      </c>
      <c r="M5" s="134" t="s">
        <v>23</v>
      </c>
      <c r="N5" s="132" t="s">
        <v>22</v>
      </c>
      <c r="O5" s="133" t="s">
        <v>23</v>
      </c>
      <c r="P5" s="35" t="s">
        <v>19</v>
      </c>
    </row>
    <row r="6" spans="1:18" x14ac:dyDescent="0.25">
      <c r="A6" s="25">
        <v>1</v>
      </c>
      <c r="B6" s="11"/>
      <c r="C6" s="179"/>
      <c r="D6" s="11"/>
      <c r="E6" s="128"/>
      <c r="F6" s="12"/>
      <c r="G6" s="26"/>
      <c r="H6" s="20"/>
      <c r="I6" s="147">
        <f>E6*H6*G6</f>
        <v>0</v>
      </c>
      <c r="J6" s="20"/>
      <c r="K6" s="137">
        <f>E6*J6*G6</f>
        <v>0</v>
      </c>
      <c r="L6" s="22"/>
      <c r="M6" s="147">
        <f>L6*E6*G6</f>
        <v>0</v>
      </c>
      <c r="N6" s="20"/>
      <c r="O6" s="137">
        <f>N6*E6*G6</f>
        <v>0</v>
      </c>
      <c r="P6" s="140">
        <f>I6+K6+M6+O6</f>
        <v>0</v>
      </c>
      <c r="Q6" s="113"/>
      <c r="R6" s="113"/>
    </row>
    <row r="7" spans="1:18" x14ac:dyDescent="0.25">
      <c r="A7" s="25">
        <v>2</v>
      </c>
      <c r="B7" s="11"/>
      <c r="C7" s="179"/>
      <c r="D7" s="11"/>
      <c r="E7" s="128"/>
      <c r="F7" s="12"/>
      <c r="G7" s="26"/>
      <c r="H7" s="20"/>
      <c r="I7" s="147">
        <f>E7*H7*G7</f>
        <v>0</v>
      </c>
      <c r="J7" s="20"/>
      <c r="K7" s="137">
        <f>E7*J7*G7</f>
        <v>0</v>
      </c>
      <c r="L7" s="22"/>
      <c r="M7" s="147">
        <f>L7*E7*G7</f>
        <v>0</v>
      </c>
      <c r="N7" s="20"/>
      <c r="O7" s="137">
        <f>N7*E7*G7</f>
        <v>0</v>
      </c>
      <c r="P7" s="140">
        <f>I7+K7+M7+O7</f>
        <v>0</v>
      </c>
      <c r="Q7" s="113"/>
      <c r="R7" s="113"/>
    </row>
    <row r="8" spans="1:18" x14ac:dyDescent="0.25">
      <c r="A8" s="25">
        <v>3</v>
      </c>
      <c r="B8" s="11"/>
      <c r="C8" s="179"/>
      <c r="D8" s="11"/>
      <c r="E8" s="128"/>
      <c r="F8" s="12"/>
      <c r="G8" s="26"/>
      <c r="H8" s="20"/>
      <c r="I8" s="147">
        <f>E8*H8*G8</f>
        <v>0</v>
      </c>
      <c r="J8" s="20"/>
      <c r="K8" s="137">
        <f>E8*J8*G8</f>
        <v>0</v>
      </c>
      <c r="L8" s="22"/>
      <c r="M8" s="147">
        <f>L8*E8*G8</f>
        <v>0</v>
      </c>
      <c r="N8" s="20"/>
      <c r="O8" s="137">
        <f>N8*E8*G8</f>
        <v>0</v>
      </c>
      <c r="P8" s="140">
        <f>I8+K8+M8+O8</f>
        <v>0</v>
      </c>
      <c r="Q8" s="113"/>
      <c r="R8" s="113"/>
    </row>
    <row r="9" spans="1:18" ht="15.75" thickBot="1" x14ac:dyDescent="0.3">
      <c r="A9" s="36">
        <v>4</v>
      </c>
      <c r="B9" s="37"/>
      <c r="C9" s="180"/>
      <c r="D9" s="37"/>
      <c r="E9" s="129"/>
      <c r="F9" s="38"/>
      <c r="G9" s="124"/>
      <c r="H9" s="30"/>
      <c r="I9" s="147">
        <f>E9*H9*G9</f>
        <v>0</v>
      </c>
      <c r="J9" s="30"/>
      <c r="K9" s="137">
        <f>E9*J9*G9</f>
        <v>0</v>
      </c>
      <c r="L9" s="32"/>
      <c r="M9" s="147">
        <f>L9*E9*G9</f>
        <v>0</v>
      </c>
      <c r="N9" s="30"/>
      <c r="O9" s="137">
        <f>N9*E9*G9</f>
        <v>0</v>
      </c>
      <c r="P9" s="140">
        <f>I9+K9+M9+O9</f>
        <v>0</v>
      </c>
    </row>
    <row r="10" spans="1:18" ht="15.75" thickBot="1" x14ac:dyDescent="0.3">
      <c r="A10" s="200" t="s">
        <v>21</v>
      </c>
      <c r="B10" s="201"/>
      <c r="C10" s="201"/>
      <c r="D10" s="201"/>
      <c r="E10" s="201"/>
      <c r="F10" s="201"/>
      <c r="G10" s="202"/>
      <c r="H10" s="33"/>
      <c r="I10" s="148">
        <f>SUM(I6:I9)</f>
        <v>0</v>
      </c>
      <c r="J10" s="33"/>
      <c r="K10" s="145">
        <f>SUM(K6:K9)</f>
        <v>0</v>
      </c>
      <c r="L10" s="34"/>
      <c r="M10" s="148">
        <f>SUM(M6:M9)</f>
        <v>0</v>
      </c>
      <c r="N10" s="33"/>
      <c r="O10" s="145">
        <f>SUM(O6:O9)</f>
        <v>0</v>
      </c>
      <c r="P10" s="146">
        <f>SUM(P6:P9)</f>
        <v>0</v>
      </c>
    </row>
    <row r="12" spans="1:18" ht="15.75" thickBot="1" x14ac:dyDescent="0.3">
      <c r="A12" s="15" t="s">
        <v>59</v>
      </c>
    </row>
    <row r="13" spans="1:18" ht="15.75" thickBot="1" x14ac:dyDescent="0.3">
      <c r="H13" s="203">
        <v>2024</v>
      </c>
      <c r="I13" s="204"/>
      <c r="J13" s="203">
        <v>2025</v>
      </c>
      <c r="K13" s="204"/>
      <c r="L13" s="203">
        <v>2026</v>
      </c>
      <c r="M13" s="204"/>
      <c r="N13" s="203">
        <v>2027</v>
      </c>
      <c r="O13" s="204"/>
      <c r="P13" s="13"/>
    </row>
    <row r="14" spans="1:18" ht="33.75" x14ac:dyDescent="0.25">
      <c r="A14" s="23" t="s">
        <v>16</v>
      </c>
      <c r="B14" s="24" t="s">
        <v>18</v>
      </c>
      <c r="C14" s="125" t="s">
        <v>68</v>
      </c>
      <c r="D14" s="24" t="s">
        <v>40</v>
      </c>
      <c r="E14" s="127" t="s">
        <v>66</v>
      </c>
      <c r="F14" s="24" t="s">
        <v>17</v>
      </c>
      <c r="G14" s="39" t="s">
        <v>70</v>
      </c>
      <c r="H14" s="132" t="s">
        <v>22</v>
      </c>
      <c r="I14" s="133" t="s">
        <v>23</v>
      </c>
      <c r="J14" s="132" t="s">
        <v>22</v>
      </c>
      <c r="K14" s="133" t="s">
        <v>23</v>
      </c>
      <c r="L14" s="132" t="s">
        <v>22</v>
      </c>
      <c r="M14" s="133" t="s">
        <v>23</v>
      </c>
      <c r="N14" s="132" t="s">
        <v>22</v>
      </c>
      <c r="O14" s="133" t="s">
        <v>23</v>
      </c>
      <c r="P14" s="35" t="s">
        <v>19</v>
      </c>
    </row>
    <row r="15" spans="1:18" x14ac:dyDescent="0.25">
      <c r="A15" s="25">
        <v>1</v>
      </c>
      <c r="B15" s="11"/>
      <c r="C15" s="179"/>
      <c r="D15" s="11"/>
      <c r="E15" s="128"/>
      <c r="F15" s="12"/>
      <c r="G15" s="19"/>
      <c r="H15" s="20"/>
      <c r="I15" s="137">
        <f>E15*H15*G15</f>
        <v>0</v>
      </c>
      <c r="J15" s="175"/>
      <c r="K15" s="137">
        <f>E15*J15*G15</f>
        <v>0</v>
      </c>
      <c r="L15" s="175"/>
      <c r="M15" s="137">
        <f>L15*E15*G15</f>
        <v>0</v>
      </c>
      <c r="N15" s="20"/>
      <c r="O15" s="137">
        <f>N15*E15*G15</f>
        <v>0</v>
      </c>
      <c r="P15" s="140">
        <f>I15+K15+M15+O15</f>
        <v>0</v>
      </c>
    </row>
    <row r="16" spans="1:18" x14ac:dyDescent="0.25">
      <c r="A16" s="25">
        <v>2</v>
      </c>
      <c r="B16" s="11"/>
      <c r="C16" s="179"/>
      <c r="D16" s="11"/>
      <c r="E16" s="128"/>
      <c r="F16" s="12"/>
      <c r="G16" s="19"/>
      <c r="H16" s="20"/>
      <c r="I16" s="137">
        <f>E16*H16*G16</f>
        <v>0</v>
      </c>
      <c r="J16" s="175"/>
      <c r="K16" s="137">
        <f>E16*J16*G16</f>
        <v>0</v>
      </c>
      <c r="L16" s="175"/>
      <c r="M16" s="137">
        <f>L16*E16*G16</f>
        <v>0</v>
      </c>
      <c r="N16" s="20"/>
      <c r="O16" s="137">
        <f>N16*E16*G16</f>
        <v>0</v>
      </c>
      <c r="P16" s="140">
        <f>I16+K16+M16+O16</f>
        <v>0</v>
      </c>
    </row>
    <row r="17" spans="1:16" x14ac:dyDescent="0.25">
      <c r="A17" s="25">
        <v>3</v>
      </c>
      <c r="B17" s="11"/>
      <c r="C17" s="179"/>
      <c r="D17" s="11"/>
      <c r="E17" s="128"/>
      <c r="F17" s="12"/>
      <c r="G17" s="19"/>
      <c r="H17" s="20"/>
      <c r="I17" s="137">
        <f>E17*H17*G17</f>
        <v>0</v>
      </c>
      <c r="J17" s="175"/>
      <c r="K17" s="137">
        <f>E17*J17*G17</f>
        <v>0</v>
      </c>
      <c r="L17" s="175"/>
      <c r="M17" s="137">
        <f>L17*E17*G17</f>
        <v>0</v>
      </c>
      <c r="N17" s="20"/>
      <c r="O17" s="137">
        <f>N17*E17*G17</f>
        <v>0</v>
      </c>
      <c r="P17" s="140">
        <f>I17+K17+M17+O17</f>
        <v>0</v>
      </c>
    </row>
    <row r="18" spans="1:16" ht="15.75" thickBot="1" x14ac:dyDescent="0.3">
      <c r="A18" s="27">
        <v>4</v>
      </c>
      <c r="B18" s="28"/>
      <c r="C18" s="180"/>
      <c r="D18" s="28"/>
      <c r="E18" s="130"/>
      <c r="F18" s="29"/>
      <c r="G18" s="40"/>
      <c r="H18" s="30"/>
      <c r="I18" s="144">
        <f>E18*H18*G18</f>
        <v>0</v>
      </c>
      <c r="J18" s="176"/>
      <c r="K18" s="144">
        <f>E18*J18*G18</f>
        <v>0</v>
      </c>
      <c r="L18" s="176"/>
      <c r="M18" s="144">
        <f>L18*E18*G18</f>
        <v>0</v>
      </c>
      <c r="N18" s="30"/>
      <c r="O18" s="144">
        <f>N18*E18*G18</f>
        <v>0</v>
      </c>
      <c r="P18" s="141">
        <f>I18+K18+M18+O18</f>
        <v>0</v>
      </c>
    </row>
    <row r="19" spans="1:16" ht="15.75" thickBot="1" x14ac:dyDescent="0.3">
      <c r="A19" s="200" t="s">
        <v>21</v>
      </c>
      <c r="B19" s="201"/>
      <c r="C19" s="201"/>
      <c r="D19" s="201"/>
      <c r="E19" s="201"/>
      <c r="F19" s="201"/>
      <c r="G19" s="202"/>
      <c r="H19" s="33"/>
      <c r="I19" s="145">
        <f>SUM(I15:I18)</f>
        <v>0</v>
      </c>
      <c r="J19" s="177"/>
      <c r="K19" s="145">
        <f>SUM(K15:K18)</f>
        <v>0</v>
      </c>
      <c r="L19" s="177"/>
      <c r="M19" s="145">
        <f>SUM(M15:M18)</f>
        <v>0</v>
      </c>
      <c r="N19" s="33"/>
      <c r="O19" s="145">
        <f>SUM(O15:O18)</f>
        <v>0</v>
      </c>
      <c r="P19" s="143">
        <f>SUM(P15:P18)</f>
        <v>0</v>
      </c>
    </row>
    <row r="20" spans="1:16" x14ac:dyDescent="0.25">
      <c r="A20" s="75"/>
      <c r="B20" s="75"/>
      <c r="C20" s="75"/>
      <c r="D20" s="75"/>
      <c r="E20" s="75"/>
      <c r="F20" s="75"/>
      <c r="G20" s="76"/>
      <c r="H20" s="77"/>
      <c r="I20" s="76"/>
      <c r="J20" s="77"/>
      <c r="K20" s="76"/>
      <c r="L20" s="77"/>
      <c r="M20" s="76"/>
      <c r="N20" s="77"/>
      <c r="O20" s="78"/>
    </row>
    <row r="22" spans="1:16" ht="15.75" thickBot="1" x14ac:dyDescent="0.3">
      <c r="A22" s="15" t="s">
        <v>60</v>
      </c>
    </row>
    <row r="23" spans="1:16" ht="15.75" thickBot="1" x14ac:dyDescent="0.3">
      <c r="H23" s="203">
        <v>2024</v>
      </c>
      <c r="I23" s="204"/>
      <c r="J23" s="203">
        <v>2025</v>
      </c>
      <c r="K23" s="204"/>
      <c r="L23" s="203">
        <v>2026</v>
      </c>
      <c r="M23" s="204"/>
      <c r="N23" s="203">
        <v>2027</v>
      </c>
      <c r="O23" s="204"/>
      <c r="P23" s="13"/>
    </row>
    <row r="24" spans="1:16" ht="33.75" x14ac:dyDescent="0.25">
      <c r="A24" s="23" t="s">
        <v>16</v>
      </c>
      <c r="B24" s="24" t="s">
        <v>18</v>
      </c>
      <c r="C24" s="125" t="s">
        <v>68</v>
      </c>
      <c r="D24" s="24" t="s">
        <v>40</v>
      </c>
      <c r="E24" s="127" t="s">
        <v>66</v>
      </c>
      <c r="F24" s="24" t="s">
        <v>17</v>
      </c>
      <c r="G24" s="39" t="s">
        <v>70</v>
      </c>
      <c r="H24" s="132" t="s">
        <v>22</v>
      </c>
      <c r="I24" s="133" t="s">
        <v>23</v>
      </c>
      <c r="J24" s="132" t="s">
        <v>22</v>
      </c>
      <c r="K24" s="133" t="s">
        <v>23</v>
      </c>
      <c r="L24" s="132" t="s">
        <v>22</v>
      </c>
      <c r="M24" s="133" t="s">
        <v>23</v>
      </c>
      <c r="N24" s="132" t="s">
        <v>22</v>
      </c>
      <c r="O24" s="133" t="s">
        <v>23</v>
      </c>
      <c r="P24" s="35" t="s">
        <v>19</v>
      </c>
    </row>
    <row r="25" spans="1:16" x14ac:dyDescent="0.25">
      <c r="A25" s="25">
        <v>1</v>
      </c>
      <c r="B25" s="11"/>
      <c r="C25" s="179"/>
      <c r="D25" s="11"/>
      <c r="E25" s="128"/>
      <c r="F25" s="12"/>
      <c r="G25" s="19"/>
      <c r="H25" s="20"/>
      <c r="I25" s="137">
        <f>E25*H25*G25</f>
        <v>0</v>
      </c>
      <c r="J25" s="20"/>
      <c r="K25" s="137">
        <f>E25*J25*G25</f>
        <v>0</v>
      </c>
      <c r="L25" s="20"/>
      <c r="M25" s="137">
        <f>L25*E25*G25</f>
        <v>0</v>
      </c>
      <c r="N25" s="20"/>
      <c r="O25" s="137">
        <f>N25*E25*G25</f>
        <v>0</v>
      </c>
      <c r="P25" s="140">
        <f>I25+K25+M25+O25</f>
        <v>0</v>
      </c>
    </row>
    <row r="26" spans="1:16" x14ac:dyDescent="0.25">
      <c r="A26" s="25">
        <v>2</v>
      </c>
      <c r="B26" s="11"/>
      <c r="C26" s="179"/>
      <c r="D26" s="11"/>
      <c r="E26" s="128"/>
      <c r="F26" s="12"/>
      <c r="G26" s="19"/>
      <c r="H26" s="20"/>
      <c r="I26" s="137">
        <f>E26*H26*G26</f>
        <v>0</v>
      </c>
      <c r="J26" s="20"/>
      <c r="K26" s="137">
        <f>E26*J26*G26</f>
        <v>0</v>
      </c>
      <c r="L26" s="20"/>
      <c r="M26" s="137">
        <f>L26*E26*G26</f>
        <v>0</v>
      </c>
      <c r="N26" s="20"/>
      <c r="O26" s="137">
        <f>N26*E26*G26</f>
        <v>0</v>
      </c>
      <c r="P26" s="140">
        <f>I26+K26+M26+O26</f>
        <v>0</v>
      </c>
    </row>
    <row r="27" spans="1:16" x14ac:dyDescent="0.25">
      <c r="A27" s="25">
        <v>3</v>
      </c>
      <c r="B27" s="11"/>
      <c r="C27" s="179"/>
      <c r="D27" s="11"/>
      <c r="E27" s="128"/>
      <c r="F27" s="12"/>
      <c r="G27" s="19"/>
      <c r="H27" s="20"/>
      <c r="I27" s="137">
        <f>E27*H27*G27</f>
        <v>0</v>
      </c>
      <c r="J27" s="20"/>
      <c r="K27" s="137">
        <f>E27*J27*G27</f>
        <v>0</v>
      </c>
      <c r="L27" s="20"/>
      <c r="M27" s="137">
        <f>L27*E27*G27</f>
        <v>0</v>
      </c>
      <c r="N27" s="20"/>
      <c r="O27" s="137">
        <f>N27*E27*G27</f>
        <v>0</v>
      </c>
      <c r="P27" s="140">
        <f>I27+K27+M27+O27</f>
        <v>0</v>
      </c>
    </row>
    <row r="28" spans="1:16" ht="15.75" thickBot="1" x14ac:dyDescent="0.3">
      <c r="A28" s="36">
        <v>4</v>
      </c>
      <c r="B28" s="37"/>
      <c r="C28" s="180"/>
      <c r="D28" s="37"/>
      <c r="E28" s="129"/>
      <c r="F28" s="38"/>
      <c r="G28" s="41"/>
      <c r="H28" s="42"/>
      <c r="I28" s="138">
        <f>E28*H28*G28</f>
        <v>0</v>
      </c>
      <c r="J28" s="42"/>
      <c r="K28" s="138">
        <f>E28*J28*G28</f>
        <v>0</v>
      </c>
      <c r="L28" s="42"/>
      <c r="M28" s="138">
        <f>L28*E28*G28</f>
        <v>0</v>
      </c>
      <c r="N28" s="42"/>
      <c r="O28" s="138">
        <f>N28*E28*G28</f>
        <v>0</v>
      </c>
      <c r="P28" s="141">
        <f>I28+K28+M28+O28</f>
        <v>0</v>
      </c>
    </row>
    <row r="29" spans="1:16" ht="15.75" thickBot="1" x14ac:dyDescent="0.3">
      <c r="A29" s="200" t="s">
        <v>21</v>
      </c>
      <c r="B29" s="201"/>
      <c r="C29" s="201"/>
      <c r="D29" s="201"/>
      <c r="E29" s="201"/>
      <c r="F29" s="201"/>
      <c r="G29" s="202"/>
      <c r="H29" s="43"/>
      <c r="I29" s="139">
        <f>SUM(I25:I28)</f>
        <v>0</v>
      </c>
      <c r="J29" s="43"/>
      <c r="K29" s="139">
        <f>SUM(K25:K28)</f>
        <v>0</v>
      </c>
      <c r="L29" s="43"/>
      <c r="M29" s="139">
        <f>SUM(M25:M28)</f>
        <v>0</v>
      </c>
      <c r="N29" s="43"/>
      <c r="O29" s="139">
        <f>SUM(O25:O28)</f>
        <v>0</v>
      </c>
      <c r="P29" s="142">
        <f>SUM(P25:P28)</f>
        <v>0</v>
      </c>
    </row>
    <row r="31" spans="1:16" x14ac:dyDescent="0.25">
      <c r="A31" s="15" t="s">
        <v>56</v>
      </c>
    </row>
    <row r="32" spans="1:16" x14ac:dyDescent="0.25">
      <c r="A32" s="126" t="s">
        <v>69</v>
      </c>
    </row>
    <row r="33" spans="1:19" ht="15.75" thickBot="1" x14ac:dyDescent="0.3">
      <c r="E33" s="14"/>
      <c r="F33" s="14"/>
      <c r="G33" s="14"/>
      <c r="H33" s="14"/>
      <c r="I33" s="14"/>
      <c r="J33" s="14"/>
    </row>
    <row r="34" spans="1:19" ht="15.75" thickBot="1" x14ac:dyDescent="0.3">
      <c r="A34" s="46" t="s">
        <v>16</v>
      </c>
      <c r="B34" s="209" t="s">
        <v>24</v>
      </c>
      <c r="C34" s="210"/>
      <c r="D34" s="210"/>
      <c r="E34" s="49">
        <v>2024</v>
      </c>
      <c r="F34" s="49">
        <v>2025</v>
      </c>
      <c r="G34" s="72">
        <v>2026</v>
      </c>
      <c r="H34" s="49">
        <v>2027</v>
      </c>
      <c r="I34" s="51" t="s">
        <v>19</v>
      </c>
    </row>
    <row r="35" spans="1:19" ht="15.75" thickBot="1" x14ac:dyDescent="0.3">
      <c r="A35" s="61">
        <v>1</v>
      </c>
      <c r="B35" s="207" t="s">
        <v>42</v>
      </c>
      <c r="C35" s="208"/>
      <c r="D35" s="208"/>
      <c r="E35" s="149">
        <f>+(I10+I19+I29)*0.07</f>
        <v>0</v>
      </c>
      <c r="F35" s="149">
        <f>(+K10+K19+K29)*0.07</f>
        <v>0</v>
      </c>
      <c r="G35" s="150">
        <f>+(M10+M19+M29)*0.07</f>
        <v>0</v>
      </c>
      <c r="H35" s="149">
        <f>(+O10+O19+O29)*0.07</f>
        <v>0</v>
      </c>
      <c r="I35" s="151">
        <f>SUM(E35:H35)</f>
        <v>0</v>
      </c>
      <c r="S35" s="114"/>
    </row>
    <row r="36" spans="1:19" x14ac:dyDescent="0.25">
      <c r="A36" s="68"/>
      <c r="B36" s="69"/>
      <c r="C36" s="14"/>
      <c r="D36" s="14"/>
      <c r="E36" s="70"/>
      <c r="F36" s="70"/>
      <c r="G36" s="70"/>
      <c r="H36" s="70"/>
      <c r="I36" s="70"/>
      <c r="J36" s="71"/>
    </row>
    <row r="38" spans="1:19" x14ac:dyDescent="0.25">
      <c r="A38" s="15" t="s">
        <v>65</v>
      </c>
    </row>
    <row r="39" spans="1:19" ht="15.75" thickBot="1" x14ac:dyDescent="0.3">
      <c r="E39" s="14"/>
      <c r="F39" s="14"/>
      <c r="G39" s="14"/>
      <c r="H39" s="14"/>
      <c r="I39" s="14"/>
      <c r="J39" s="14"/>
    </row>
    <row r="40" spans="1:19" ht="15.75" thickBot="1" x14ac:dyDescent="0.3">
      <c r="A40" s="46" t="s">
        <v>16</v>
      </c>
      <c r="B40" s="47" t="s">
        <v>24</v>
      </c>
      <c r="C40" s="47" t="s">
        <v>25</v>
      </c>
      <c r="D40" s="48" t="s">
        <v>26</v>
      </c>
      <c r="E40" s="49" t="s">
        <v>27</v>
      </c>
      <c r="F40" s="50">
        <v>2024</v>
      </c>
      <c r="G40" s="49">
        <v>2025</v>
      </c>
      <c r="H40" s="50">
        <v>2026</v>
      </c>
      <c r="I40" s="49">
        <v>2027</v>
      </c>
      <c r="J40" s="51" t="s">
        <v>19</v>
      </c>
    </row>
    <row r="41" spans="1:19" x14ac:dyDescent="0.25">
      <c r="A41" s="44">
        <v>1</v>
      </c>
      <c r="B41" s="45"/>
      <c r="C41" s="131"/>
      <c r="D41" s="52"/>
      <c r="E41" s="168">
        <f>+C41*D41</f>
        <v>0</v>
      </c>
      <c r="F41" s="58"/>
      <c r="G41" s="55"/>
      <c r="H41" s="58"/>
      <c r="I41" s="55"/>
      <c r="J41" s="158">
        <f>SUM(F41:I41)</f>
        <v>0</v>
      </c>
    </row>
    <row r="42" spans="1:19" x14ac:dyDescent="0.25">
      <c r="A42" s="25">
        <v>2</v>
      </c>
      <c r="B42" s="11"/>
      <c r="C42" s="128"/>
      <c r="D42" s="53"/>
      <c r="E42" s="168">
        <f t="shared" ref="E42:E44" si="0">+C42*D42</f>
        <v>0</v>
      </c>
      <c r="F42" s="59"/>
      <c r="G42" s="56"/>
      <c r="H42" s="59"/>
      <c r="I42" s="56"/>
      <c r="J42" s="158">
        <f t="shared" ref="J42:J44" si="1">SUM(F42:I42)</f>
        <v>0</v>
      </c>
    </row>
    <row r="43" spans="1:19" x14ac:dyDescent="0.25">
      <c r="A43" s="25">
        <v>3</v>
      </c>
      <c r="B43" s="11"/>
      <c r="C43" s="128"/>
      <c r="D43" s="21"/>
      <c r="E43" s="168">
        <f t="shared" si="0"/>
        <v>0</v>
      </c>
      <c r="F43" s="59"/>
      <c r="G43" s="56"/>
      <c r="H43" s="59"/>
      <c r="I43" s="56"/>
      <c r="J43" s="158">
        <f t="shared" si="1"/>
        <v>0</v>
      </c>
    </row>
    <row r="44" spans="1:19" ht="15.75" thickBot="1" x14ac:dyDescent="0.3">
      <c r="A44" s="27">
        <v>4</v>
      </c>
      <c r="B44" s="28"/>
      <c r="C44" s="130"/>
      <c r="D44" s="31"/>
      <c r="E44" s="168">
        <f t="shared" si="0"/>
        <v>0</v>
      </c>
      <c r="F44" s="60"/>
      <c r="G44" s="57"/>
      <c r="H44" s="60"/>
      <c r="I44" s="57"/>
      <c r="J44" s="158">
        <f t="shared" si="1"/>
        <v>0</v>
      </c>
    </row>
    <row r="45" spans="1:19" ht="15.75" thickBot="1" x14ac:dyDescent="0.3">
      <c r="A45" s="200" t="s">
        <v>21</v>
      </c>
      <c r="B45" s="201"/>
      <c r="C45" s="201"/>
      <c r="D45" s="201"/>
      <c r="E45" s="169">
        <f>SUM(E41:E44)</f>
        <v>0</v>
      </c>
      <c r="F45" s="161">
        <f t="shared" ref="F45:I45" si="2">SUM(F41:F44)</f>
        <v>0</v>
      </c>
      <c r="G45" s="161">
        <f t="shared" si="2"/>
        <v>0</v>
      </c>
      <c r="H45" s="161">
        <f t="shared" si="2"/>
        <v>0</v>
      </c>
      <c r="I45" s="161">
        <f t="shared" si="2"/>
        <v>0</v>
      </c>
      <c r="J45" s="163">
        <f>SUM(J41:J44)</f>
        <v>0</v>
      </c>
    </row>
    <row r="46" spans="1:19" x14ac:dyDescent="0.25">
      <c r="A46" s="75"/>
      <c r="B46" s="75"/>
      <c r="C46" s="75"/>
      <c r="D46" s="75"/>
      <c r="E46" s="66"/>
      <c r="F46" s="66"/>
      <c r="G46" s="66"/>
      <c r="H46" s="66"/>
      <c r="I46" s="66"/>
      <c r="J46" s="67"/>
    </row>
    <row r="48" spans="1:19" ht="15.75" x14ac:dyDescent="0.25">
      <c r="A48" s="1" t="s">
        <v>28</v>
      </c>
    </row>
    <row r="50" spans="1:11" x14ac:dyDescent="0.25">
      <c r="A50" s="15" t="s">
        <v>55</v>
      </c>
    </row>
    <row r="51" spans="1:11" ht="15.75" thickBot="1" x14ac:dyDescent="0.3">
      <c r="E51" s="14"/>
      <c r="F51" s="14"/>
      <c r="G51" s="14"/>
      <c r="H51" s="14"/>
      <c r="I51" s="14"/>
      <c r="J51" s="14"/>
      <c r="K51" s="14"/>
    </row>
    <row r="52" spans="1:11" ht="15.75" thickBot="1" x14ac:dyDescent="0.3">
      <c r="A52" s="46" t="s">
        <v>16</v>
      </c>
      <c r="B52" s="47" t="s">
        <v>29</v>
      </c>
      <c r="C52" s="209" t="s">
        <v>30</v>
      </c>
      <c r="D52" s="210"/>
      <c r="E52" s="49" t="s">
        <v>31</v>
      </c>
      <c r="F52" s="50">
        <v>2024</v>
      </c>
      <c r="G52" s="49">
        <v>2025</v>
      </c>
      <c r="H52" s="50">
        <v>2026</v>
      </c>
      <c r="I52" s="49">
        <v>2027</v>
      </c>
      <c r="J52" s="51" t="s">
        <v>19</v>
      </c>
    </row>
    <row r="53" spans="1:11" x14ac:dyDescent="0.25">
      <c r="A53" s="44">
        <v>1</v>
      </c>
      <c r="B53" s="45"/>
      <c r="C53" s="211"/>
      <c r="D53" s="212"/>
      <c r="E53" s="55"/>
      <c r="F53" s="58"/>
      <c r="G53" s="55"/>
      <c r="H53" s="58"/>
      <c r="I53" s="55"/>
      <c r="J53" s="158">
        <f>SUM(F53:I53)</f>
        <v>0</v>
      </c>
    </row>
    <row r="54" spans="1:11" x14ac:dyDescent="0.25">
      <c r="A54" s="25">
        <v>2</v>
      </c>
      <c r="B54" s="11"/>
      <c r="C54" s="213"/>
      <c r="D54" s="214"/>
      <c r="E54" s="56"/>
      <c r="F54" s="59"/>
      <c r="G54" s="56"/>
      <c r="H54" s="59"/>
      <c r="I54" s="56"/>
      <c r="J54" s="159">
        <f>SUM(F54:I54)</f>
        <v>0</v>
      </c>
    </row>
    <row r="55" spans="1:11" x14ac:dyDescent="0.25">
      <c r="A55" s="25">
        <v>3</v>
      </c>
      <c r="B55" s="11"/>
      <c r="C55" s="213"/>
      <c r="D55" s="214"/>
      <c r="E55" s="56"/>
      <c r="F55" s="59"/>
      <c r="G55" s="56"/>
      <c r="H55" s="59"/>
      <c r="I55" s="56"/>
      <c r="J55" s="159">
        <f>SUM(F55:I55)</f>
        <v>0</v>
      </c>
    </row>
    <row r="56" spans="1:11" ht="15.75" thickBot="1" x14ac:dyDescent="0.3">
      <c r="A56" s="27">
        <v>4</v>
      </c>
      <c r="B56" s="28"/>
      <c r="C56" s="205"/>
      <c r="D56" s="206"/>
      <c r="E56" s="57"/>
      <c r="F56" s="60"/>
      <c r="G56" s="57"/>
      <c r="H56" s="60"/>
      <c r="I56" s="57"/>
      <c r="J56" s="160">
        <f>SUM(F56:I56)</f>
        <v>0</v>
      </c>
    </row>
    <row r="57" spans="1:11" ht="15.75" thickBot="1" x14ac:dyDescent="0.3">
      <c r="A57" s="215" t="s">
        <v>21</v>
      </c>
      <c r="B57" s="216"/>
      <c r="C57" s="216"/>
      <c r="D57" s="216"/>
      <c r="E57" s="161">
        <f t="shared" ref="E57:J57" si="3">SUM(E53:E56)</f>
        <v>0</v>
      </c>
      <c r="F57" s="162">
        <f t="shared" si="3"/>
        <v>0</v>
      </c>
      <c r="G57" s="161">
        <f t="shared" si="3"/>
        <v>0</v>
      </c>
      <c r="H57" s="162">
        <f t="shared" si="3"/>
        <v>0</v>
      </c>
      <c r="I57" s="161">
        <f t="shared" si="3"/>
        <v>0</v>
      </c>
      <c r="J57" s="163">
        <f t="shared" si="3"/>
        <v>0</v>
      </c>
    </row>
    <row r="58" spans="1:11" x14ac:dyDescent="0.25">
      <c r="A58" s="65"/>
      <c r="B58" s="65"/>
      <c r="C58" s="65"/>
      <c r="D58" s="65"/>
      <c r="E58" s="164"/>
      <c r="F58" s="164"/>
      <c r="G58" s="164"/>
      <c r="H58" s="164"/>
      <c r="I58" s="164"/>
      <c r="J58" s="165"/>
    </row>
    <row r="59" spans="1:11" x14ac:dyDescent="0.25">
      <c r="A59" s="65"/>
      <c r="B59" s="65"/>
      <c r="C59" s="65"/>
      <c r="D59" s="65"/>
      <c r="E59" s="164"/>
      <c r="F59" s="164"/>
      <c r="G59" s="164"/>
      <c r="H59" s="164"/>
      <c r="I59" s="164"/>
      <c r="J59" s="165"/>
    </row>
    <row r="60" spans="1:11" ht="15.75" x14ac:dyDescent="0.25">
      <c r="A60" s="1" t="s">
        <v>32</v>
      </c>
      <c r="E60" s="114"/>
      <c r="F60" s="114"/>
      <c r="G60" s="114"/>
      <c r="H60" s="114"/>
      <c r="I60" s="114"/>
      <c r="J60" s="114"/>
    </row>
    <row r="61" spans="1:11" x14ac:dyDescent="0.25">
      <c r="E61" s="114"/>
      <c r="F61" s="114"/>
      <c r="G61" s="114"/>
      <c r="H61" s="114"/>
      <c r="I61" s="114"/>
      <c r="J61" s="114"/>
    </row>
    <row r="62" spans="1:11" x14ac:dyDescent="0.25">
      <c r="A62" s="15" t="s">
        <v>57</v>
      </c>
      <c r="E62" s="114"/>
      <c r="F62" s="114"/>
      <c r="G62" s="114"/>
      <c r="H62" s="114"/>
      <c r="I62" s="114"/>
      <c r="J62" s="114"/>
    </row>
    <row r="63" spans="1:11" ht="15.75" thickBot="1" x14ac:dyDescent="0.3">
      <c r="E63" s="166"/>
      <c r="F63" s="166"/>
      <c r="G63" s="166"/>
      <c r="H63" s="166"/>
      <c r="I63" s="166"/>
      <c r="J63" s="166"/>
    </row>
    <row r="64" spans="1:11" ht="15.75" thickBot="1" x14ac:dyDescent="0.3">
      <c r="A64" s="46" t="s">
        <v>16</v>
      </c>
      <c r="B64" s="209" t="s">
        <v>24</v>
      </c>
      <c r="C64" s="210"/>
      <c r="D64" s="210"/>
      <c r="E64" s="49">
        <v>2024</v>
      </c>
      <c r="F64" s="49">
        <v>2025</v>
      </c>
      <c r="G64" s="178">
        <v>2026</v>
      </c>
      <c r="H64" s="49">
        <v>2027</v>
      </c>
      <c r="I64" s="167" t="s">
        <v>19</v>
      </c>
      <c r="J64" s="114"/>
    </row>
    <row r="65" spans="1:10" ht="15.75" thickBot="1" x14ac:dyDescent="0.3">
      <c r="A65" s="61">
        <v>1</v>
      </c>
      <c r="B65" s="207" t="s">
        <v>32</v>
      </c>
      <c r="C65" s="208"/>
      <c r="D65" s="208"/>
      <c r="E65" s="149">
        <f>(+I10+I19+I29+E35+F45)*0.2</f>
        <v>0</v>
      </c>
      <c r="F65" s="149">
        <f>(+K10+K19+K29+F35+G45)*0.2</f>
        <v>0</v>
      </c>
      <c r="G65" s="150">
        <f>(+M10+M19+M29+G35+H45)*0.2</f>
        <v>0</v>
      </c>
      <c r="H65" s="149">
        <f>(+O10+O19+O29+H35+I45)*0.2</f>
        <v>0</v>
      </c>
      <c r="I65" s="151">
        <f>SUM(E65:H65)</f>
        <v>0</v>
      </c>
      <c r="J65" s="114"/>
    </row>
    <row r="66" spans="1:10" x14ac:dyDescent="0.25">
      <c r="A66" s="68"/>
      <c r="B66" s="69"/>
      <c r="C66" s="14"/>
      <c r="D66" s="14"/>
      <c r="E66" s="70"/>
      <c r="F66" s="70"/>
      <c r="G66" s="70"/>
      <c r="H66" s="70"/>
      <c r="I66" s="70"/>
      <c r="J66" s="71"/>
    </row>
  </sheetData>
  <mergeCells count="26">
    <mergeCell ref="C56:D56"/>
    <mergeCell ref="B65:D65"/>
    <mergeCell ref="B34:D34"/>
    <mergeCell ref="B35:D35"/>
    <mergeCell ref="C53:D53"/>
    <mergeCell ref="C54:D54"/>
    <mergeCell ref="C52:D52"/>
    <mergeCell ref="A57:D57"/>
    <mergeCell ref="B64:D64"/>
    <mergeCell ref="A45:D45"/>
    <mergeCell ref="C55:D55"/>
    <mergeCell ref="A19:G19"/>
    <mergeCell ref="A29:G29"/>
    <mergeCell ref="N4:O4"/>
    <mergeCell ref="L4:M4"/>
    <mergeCell ref="J4:K4"/>
    <mergeCell ref="H4:I4"/>
    <mergeCell ref="A10:G10"/>
    <mergeCell ref="N23:O23"/>
    <mergeCell ref="L23:M23"/>
    <mergeCell ref="J23:K23"/>
    <mergeCell ref="H23:I23"/>
    <mergeCell ref="H13:I13"/>
    <mergeCell ref="J13:K13"/>
    <mergeCell ref="L13:M13"/>
    <mergeCell ref="N13:O13"/>
  </mergeCells>
  <pageMargins left="0.7" right="0.7" top="0.78740157499999996" bottom="0.78740157499999996" header="0.3" footer="0.3"/>
  <pageSetup paperSize="9" orientation="portrait" r:id="rId1"/>
  <headerFooter>
    <oddFooter xml:space="preserve">&amp;RIGF- VORDRUCK DLR-PT Stand: Dezember 2023 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8A21DD-F8DF-411E-BD96-1E6B8624C40E}">
  <sheetPr>
    <tabColor theme="7" tint="0.39997558519241921"/>
  </sheetPr>
  <dimension ref="A1:G81"/>
  <sheetViews>
    <sheetView zoomScaleNormal="100" workbookViewId="0">
      <selection activeCell="L17" sqref="L17"/>
    </sheetView>
  </sheetViews>
  <sheetFormatPr baseColWidth="10" defaultRowHeight="15" x14ac:dyDescent="0.25"/>
  <cols>
    <col min="2" max="2" width="30.85546875" customWidth="1"/>
  </cols>
  <sheetData>
    <row r="1" spans="1:7" ht="15.75" x14ac:dyDescent="0.25">
      <c r="A1" s="1" t="s">
        <v>11</v>
      </c>
      <c r="B1" s="1"/>
      <c r="C1" s="1"/>
      <c r="D1" s="1"/>
      <c r="E1" s="1"/>
      <c r="F1" s="1"/>
      <c r="G1" s="2"/>
    </row>
    <row r="2" spans="1:7" ht="15.75" x14ac:dyDescent="0.25">
      <c r="A2" s="1"/>
      <c r="B2" s="1"/>
      <c r="C2" s="1"/>
      <c r="D2" s="1"/>
      <c r="E2" s="1"/>
      <c r="F2" s="1"/>
      <c r="G2" s="2"/>
    </row>
    <row r="3" spans="1:7" ht="15.75" x14ac:dyDescent="0.25">
      <c r="A3" s="17" t="s">
        <v>34</v>
      </c>
      <c r="B3" s="1"/>
      <c r="C3" s="1"/>
      <c r="D3" s="1"/>
      <c r="E3" s="1"/>
      <c r="F3" s="1"/>
      <c r="G3" s="2"/>
    </row>
    <row r="4" spans="1:7" ht="15.75" x14ac:dyDescent="0.25">
      <c r="A4" s="1"/>
      <c r="B4" s="1"/>
      <c r="C4" s="1"/>
      <c r="D4" s="1"/>
      <c r="E4" s="1"/>
      <c r="F4" s="1"/>
      <c r="G4" s="2"/>
    </row>
    <row r="5" spans="1:7" ht="15.75" x14ac:dyDescent="0.25">
      <c r="A5" s="1" t="s">
        <v>12</v>
      </c>
      <c r="B5" s="1">
        <f>+'Hinweise und Grunddaten'!F40</f>
        <v>0</v>
      </c>
      <c r="C5" s="1"/>
      <c r="D5" s="1"/>
      <c r="E5" s="1"/>
      <c r="F5" s="1"/>
      <c r="G5" s="2"/>
    </row>
    <row r="6" spans="1:7" ht="16.5" thickBot="1" x14ac:dyDescent="0.3">
      <c r="A6" s="1"/>
      <c r="B6" s="1"/>
      <c r="C6" s="1"/>
      <c r="D6" s="1"/>
      <c r="E6" s="1"/>
      <c r="F6" s="1"/>
      <c r="G6" s="2"/>
    </row>
    <row r="7" spans="1:7" ht="15.75" thickBot="1" x14ac:dyDescent="0.3">
      <c r="A7" s="109" t="s">
        <v>61</v>
      </c>
      <c r="B7" s="3"/>
      <c r="C7" s="198">
        <f>+'Hinweise und Grunddaten'!A28</f>
        <v>0</v>
      </c>
      <c r="D7" s="199"/>
      <c r="E7" s="4"/>
    </row>
    <row r="8" spans="1:7" ht="15.75" thickBot="1" x14ac:dyDescent="0.3">
      <c r="A8" s="110"/>
      <c r="B8" s="3"/>
      <c r="C8" s="111"/>
      <c r="D8" s="111"/>
      <c r="E8" s="4"/>
      <c r="F8" s="111"/>
      <c r="G8" s="111"/>
    </row>
    <row r="9" spans="1:7" ht="15.75" thickBot="1" x14ac:dyDescent="0.3">
      <c r="A9" s="110" t="s">
        <v>62</v>
      </c>
      <c r="B9" s="3"/>
      <c r="C9" s="198">
        <f>+'Hinweise und Grunddaten'!D28</f>
        <v>0</v>
      </c>
      <c r="D9" s="199"/>
      <c r="E9" s="4"/>
      <c r="F9" s="111"/>
      <c r="G9" s="111"/>
    </row>
    <row r="10" spans="1:7" x14ac:dyDescent="0.25">
      <c r="A10" s="3"/>
      <c r="B10" s="3"/>
      <c r="C10" s="3"/>
      <c r="D10" s="3"/>
      <c r="E10" s="3"/>
      <c r="F10" s="3"/>
      <c r="G10" s="3"/>
    </row>
    <row r="11" spans="1:7" x14ac:dyDescent="0.25">
      <c r="A11" s="4"/>
      <c r="B11" s="4"/>
      <c r="C11" s="5">
        <v>2024</v>
      </c>
      <c r="D11" s="5">
        <v>2025</v>
      </c>
      <c r="E11" s="5">
        <v>2026</v>
      </c>
      <c r="F11" s="5">
        <v>2027</v>
      </c>
      <c r="G11" s="5" t="s">
        <v>0</v>
      </c>
    </row>
    <row r="12" spans="1:7" x14ac:dyDescent="0.25">
      <c r="A12" s="97" t="s">
        <v>46</v>
      </c>
      <c r="B12" s="97" t="s">
        <v>47</v>
      </c>
      <c r="C12" s="152">
        <f>+'Finanzierungsplan FE2-Eingabe'!I10</f>
        <v>0</v>
      </c>
      <c r="D12" s="152">
        <f>+'Finanzierungsplan FE2-Eingabe'!K10</f>
        <v>0</v>
      </c>
      <c r="E12" s="152">
        <f>+'Finanzierungsplan FE2-Eingabe'!M10</f>
        <v>0</v>
      </c>
      <c r="F12" s="152">
        <f>+'Finanzierungsplan FE2-Eingabe'!O10</f>
        <v>0</v>
      </c>
      <c r="G12" s="152">
        <f>SUM(C12:F12)</f>
        <v>0</v>
      </c>
    </row>
    <row r="13" spans="1:7" ht="15.75" thickBot="1" x14ac:dyDescent="0.3">
      <c r="A13" s="98"/>
      <c r="B13" s="98"/>
      <c r="C13" s="153"/>
      <c r="D13" s="153"/>
      <c r="E13" s="153"/>
      <c r="F13" s="153"/>
      <c r="G13" s="153"/>
    </row>
    <row r="14" spans="1:7" ht="15.75" thickTop="1" x14ac:dyDescent="0.25">
      <c r="A14" s="99" t="s">
        <v>49</v>
      </c>
      <c r="B14" s="99" t="s">
        <v>48</v>
      </c>
      <c r="C14" s="154">
        <f>+'Finanzierungsplan FE2-Eingabe'!I19</f>
        <v>0</v>
      </c>
      <c r="D14" s="154">
        <f>+'Finanzierungsplan FE2-Eingabe'!K19</f>
        <v>0</v>
      </c>
      <c r="E14" s="154">
        <f>+'Finanzierungsplan FE2-Eingabe'!M19</f>
        <v>0</v>
      </c>
      <c r="F14" s="154">
        <f>+'Finanzierungsplan FE2-Eingabe'!O19</f>
        <v>0</v>
      </c>
      <c r="G14" s="154">
        <f>SUM(C14:F14)</f>
        <v>0</v>
      </c>
    </row>
    <row r="15" spans="1:7" ht="15.75" thickBot="1" x14ac:dyDescent="0.3">
      <c r="A15" s="98"/>
      <c r="B15" s="98"/>
      <c r="C15" s="153"/>
      <c r="D15" s="153"/>
      <c r="E15" s="153"/>
      <c r="F15" s="153"/>
      <c r="G15" s="153"/>
    </row>
    <row r="16" spans="1:7" ht="15.75" thickTop="1" x14ac:dyDescent="0.25">
      <c r="A16" s="97" t="s">
        <v>50</v>
      </c>
      <c r="B16" s="97" t="s">
        <v>41</v>
      </c>
      <c r="C16" s="152">
        <f>+'Finanzierungsplan FE2-Eingabe'!I28</f>
        <v>0</v>
      </c>
      <c r="D16" s="152">
        <f>+'Finanzierungsplan FE2-Eingabe'!K28</f>
        <v>0</v>
      </c>
      <c r="E16" s="152">
        <f>+'Finanzierungsplan FE2-Eingabe'!M28</f>
        <v>0</v>
      </c>
      <c r="F16" s="152">
        <f>+'Finanzierungsplan FE2-Eingabe'!O28</f>
        <v>0</v>
      </c>
      <c r="G16" s="152">
        <f>SUM(C16:F16)</f>
        <v>0</v>
      </c>
    </row>
    <row r="17" spans="1:7" ht="15.75" thickBot="1" x14ac:dyDescent="0.3">
      <c r="A17" s="7"/>
      <c r="B17" s="8"/>
      <c r="C17" s="153"/>
      <c r="D17" s="153"/>
      <c r="E17" s="153"/>
      <c r="F17" s="153"/>
      <c r="G17" s="153"/>
    </row>
    <row r="18" spans="1:7" ht="15.75" thickTop="1" x14ac:dyDescent="0.25">
      <c r="A18" s="100" t="s">
        <v>52</v>
      </c>
      <c r="B18" s="10" t="s">
        <v>43</v>
      </c>
      <c r="C18" s="152">
        <f>+'Finanzierungsplan FE2-Eingabe'!E34</f>
        <v>0</v>
      </c>
      <c r="D18" s="152">
        <f>+'Finanzierungsplan FE2-Eingabe'!F34</f>
        <v>0</v>
      </c>
      <c r="E18" s="152">
        <f>+'Finanzierungsplan FE2-Eingabe'!G34</f>
        <v>0</v>
      </c>
      <c r="F18" s="152">
        <f>+'Finanzierungsplan FE2-Eingabe'!H34</f>
        <v>0</v>
      </c>
      <c r="G18" s="152">
        <f>SUM(C18:F18)</f>
        <v>0</v>
      </c>
    </row>
    <row r="19" spans="1:7" x14ac:dyDescent="0.25">
      <c r="A19" s="73"/>
      <c r="B19" s="74"/>
      <c r="C19" s="155"/>
      <c r="D19" s="155"/>
      <c r="E19" s="155"/>
      <c r="F19" s="155"/>
      <c r="G19" s="155"/>
    </row>
    <row r="20" spans="1:7" x14ac:dyDescent="0.25">
      <c r="A20" s="9" t="s">
        <v>1</v>
      </c>
      <c r="B20" s="9" t="s">
        <v>2</v>
      </c>
      <c r="C20" s="156">
        <f>SUM(C12:C18)</f>
        <v>0</v>
      </c>
      <c r="D20" s="156">
        <f t="shared" ref="D20:G20" si="0">SUM(D12:D18)</f>
        <v>0</v>
      </c>
      <c r="E20" s="156">
        <f t="shared" si="0"/>
        <v>0</v>
      </c>
      <c r="F20" s="156">
        <f t="shared" si="0"/>
        <v>0</v>
      </c>
      <c r="G20" s="156">
        <f t="shared" si="0"/>
        <v>0</v>
      </c>
    </row>
    <row r="21" spans="1:7" ht="15.75" thickBot="1" x14ac:dyDescent="0.3">
      <c r="A21" s="7"/>
      <c r="B21" s="8"/>
      <c r="C21" s="153"/>
      <c r="D21" s="153"/>
      <c r="E21" s="153"/>
      <c r="F21" s="153"/>
      <c r="G21" s="153"/>
    </row>
    <row r="22" spans="1:7" ht="23.25" thickTop="1" x14ac:dyDescent="0.25">
      <c r="A22" s="6" t="s">
        <v>51</v>
      </c>
      <c r="B22" s="136" t="s">
        <v>67</v>
      </c>
      <c r="C22" s="152">
        <f>+'Finanzierungsplan FE2-Eingabe'!F44</f>
        <v>0</v>
      </c>
      <c r="D22" s="152">
        <f>+'Finanzierungsplan FE2-Eingabe'!G44</f>
        <v>0</v>
      </c>
      <c r="E22" s="152">
        <f>+'Finanzierungsplan FE2-Eingabe'!H44</f>
        <v>0</v>
      </c>
      <c r="F22" s="152">
        <f>+'Finanzierungsplan FE2-Eingabe'!I44</f>
        <v>0</v>
      </c>
      <c r="G22" s="152">
        <f>SUM(C22:F22)</f>
        <v>0</v>
      </c>
    </row>
    <row r="23" spans="1:7" ht="15.75" thickBot="1" x14ac:dyDescent="0.3">
      <c r="A23" s="7"/>
      <c r="B23" s="8"/>
      <c r="C23" s="153"/>
      <c r="D23" s="153"/>
      <c r="E23" s="153"/>
      <c r="F23" s="153"/>
      <c r="G23" s="153"/>
    </row>
    <row r="24" spans="1:7" ht="15.75" thickTop="1" x14ac:dyDescent="0.25">
      <c r="A24" s="6" t="s">
        <v>53</v>
      </c>
      <c r="B24" s="6" t="s">
        <v>3</v>
      </c>
      <c r="C24" s="152">
        <f>+'Finanzierungsplan FE2-Eingabe'!F56</f>
        <v>0</v>
      </c>
      <c r="D24" s="152">
        <f>+'Finanzierungsplan FE2-Eingabe'!G56</f>
        <v>0</v>
      </c>
      <c r="E24" s="152">
        <f>+'Finanzierungsplan FE2-Eingabe'!H56</f>
        <v>0</v>
      </c>
      <c r="F24" s="152">
        <f>+'Finanzierungsplan FE2-Eingabe'!I56</f>
        <v>0</v>
      </c>
      <c r="G24" s="152">
        <f>SUM(C24:F24)</f>
        <v>0</v>
      </c>
    </row>
    <row r="25" spans="1:7" ht="15.75" thickBot="1" x14ac:dyDescent="0.3">
      <c r="A25" s="7"/>
      <c r="B25" s="8"/>
      <c r="C25" s="153"/>
      <c r="D25" s="153"/>
      <c r="E25" s="153"/>
      <c r="F25" s="153"/>
      <c r="G25" s="153"/>
    </row>
    <row r="26" spans="1:7" ht="15.75" thickTop="1" x14ac:dyDescent="0.25">
      <c r="A26" s="6" t="s">
        <v>54</v>
      </c>
      <c r="B26" s="79" t="s">
        <v>44</v>
      </c>
      <c r="C26" s="157">
        <f>+'Finanzierungsplan FE2-Eingabe'!E64</f>
        <v>0</v>
      </c>
      <c r="D26" s="157">
        <f>+'Finanzierungsplan FE2-Eingabe'!F64</f>
        <v>0</v>
      </c>
      <c r="E26" s="157">
        <f>+'Finanzierungsplan FE2-Eingabe'!G64</f>
        <v>0</v>
      </c>
      <c r="F26" s="157">
        <f>+'Finanzierungsplan FE2-Eingabe'!H64</f>
        <v>0</v>
      </c>
      <c r="G26" s="157">
        <f>SUM(C26:F26)</f>
        <v>0</v>
      </c>
    </row>
    <row r="27" spans="1:7" ht="15.75" thickBot="1" x14ac:dyDescent="0.3">
      <c r="A27" s="7"/>
      <c r="B27" s="8"/>
      <c r="C27" s="153"/>
      <c r="D27" s="153"/>
      <c r="E27" s="153"/>
      <c r="F27" s="153"/>
      <c r="G27" s="153"/>
    </row>
    <row r="28" spans="1:7" ht="15.75" thickTop="1" x14ac:dyDescent="0.25">
      <c r="A28" s="9" t="s">
        <v>4</v>
      </c>
      <c r="B28" s="9" t="s">
        <v>5</v>
      </c>
      <c r="C28" s="156">
        <f>+C20+C22+C24+C26</f>
        <v>0</v>
      </c>
      <c r="D28" s="156">
        <f t="shared" ref="D28:G28" si="1">+D20+D22+D24+D26</f>
        <v>0</v>
      </c>
      <c r="E28" s="156">
        <f t="shared" si="1"/>
        <v>0</v>
      </c>
      <c r="F28" s="156">
        <f t="shared" si="1"/>
        <v>0</v>
      </c>
      <c r="G28" s="156">
        <f t="shared" si="1"/>
        <v>0</v>
      </c>
    </row>
    <row r="68" ht="15" customHeight="1" x14ac:dyDescent="0.25"/>
    <row r="81" ht="15" customHeight="1" x14ac:dyDescent="0.25"/>
  </sheetData>
  <sheetProtection algorithmName="SHA-512" hashValue="aMzttQWKnToyjryU/5uWw/z/OWRBHWeM3CqTkZZEcn66yLs/n31Q+TNQZpg13QDDLu7UPvMoekzFvMXC1s7E8g==" saltValue="wR4DPq2oyXT6hDSeg6Jx9Q==" spinCount="100000" sheet="1" objects="1" scenarios="1"/>
  <mergeCells count="2">
    <mergeCell ref="C7:D7"/>
    <mergeCell ref="C9:D9"/>
  </mergeCells>
  <pageMargins left="0.7" right="0.7" top="0.78740157499999996" bottom="0.78740157499999996" header="0.3" footer="0.3"/>
  <pageSetup paperSize="9" orientation="portrait" r:id="rId1"/>
  <headerFooter>
    <oddFooter xml:space="preserve">&amp;RIGF- VORDRUCK DLR-PT Stand: Dezember 2023 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95F144-94E5-45C2-B4E4-AE9B1200DDD4}">
  <sheetPr>
    <tabColor theme="7" tint="0.39997558519241921"/>
  </sheetPr>
  <dimension ref="A1:P65"/>
  <sheetViews>
    <sheetView zoomScaleNormal="100" workbookViewId="0">
      <selection activeCell="L63" sqref="L63"/>
    </sheetView>
  </sheetViews>
  <sheetFormatPr baseColWidth="10" defaultRowHeight="15" x14ac:dyDescent="0.25"/>
  <cols>
    <col min="2" max="2" width="22.42578125" bestFit="1" customWidth="1"/>
    <col min="5" max="5" width="11.5703125" bestFit="1" customWidth="1"/>
    <col min="6" max="6" width="12.28515625" customWidth="1"/>
    <col min="7" max="7" width="12.42578125" customWidth="1"/>
    <col min="8" max="8" width="11.5703125" bestFit="1" customWidth="1"/>
    <col min="9" max="9" width="12" bestFit="1" customWidth="1"/>
    <col min="16" max="16" width="13" bestFit="1" customWidth="1"/>
  </cols>
  <sheetData>
    <row r="1" spans="1:16" ht="15.75" x14ac:dyDescent="0.25">
      <c r="A1" s="1" t="s">
        <v>15</v>
      </c>
    </row>
    <row r="3" spans="1:16" ht="15.75" thickBot="1" x14ac:dyDescent="0.3">
      <c r="A3" s="15" t="s">
        <v>58</v>
      </c>
    </row>
    <row r="4" spans="1:16" ht="15.75" thickBot="1" x14ac:dyDescent="0.3">
      <c r="H4" s="203">
        <v>2024</v>
      </c>
      <c r="I4" s="204"/>
      <c r="J4" s="203">
        <v>2025</v>
      </c>
      <c r="K4" s="204"/>
      <c r="L4" s="203">
        <v>2026</v>
      </c>
      <c r="M4" s="204"/>
      <c r="N4" s="203">
        <v>2027</v>
      </c>
      <c r="O4" s="204"/>
      <c r="P4" s="13"/>
    </row>
    <row r="5" spans="1:16" ht="33.75" x14ac:dyDescent="0.25">
      <c r="A5" s="23" t="s">
        <v>16</v>
      </c>
      <c r="B5" s="24" t="s">
        <v>18</v>
      </c>
      <c r="C5" s="125" t="s">
        <v>68</v>
      </c>
      <c r="D5" s="24" t="s">
        <v>40</v>
      </c>
      <c r="E5" s="127" t="s">
        <v>66</v>
      </c>
      <c r="F5" s="24" t="s">
        <v>17</v>
      </c>
      <c r="G5" s="116" t="s">
        <v>70</v>
      </c>
      <c r="H5" s="132" t="s">
        <v>22</v>
      </c>
      <c r="I5" s="134" t="s">
        <v>23</v>
      </c>
      <c r="J5" s="132" t="s">
        <v>22</v>
      </c>
      <c r="K5" s="133" t="s">
        <v>23</v>
      </c>
      <c r="L5" s="135" t="s">
        <v>22</v>
      </c>
      <c r="M5" s="134" t="s">
        <v>23</v>
      </c>
      <c r="N5" s="132" t="s">
        <v>22</v>
      </c>
      <c r="O5" s="133" t="s">
        <v>23</v>
      </c>
      <c r="P5" s="35" t="s">
        <v>19</v>
      </c>
    </row>
    <row r="6" spans="1:16" x14ac:dyDescent="0.25">
      <c r="A6" s="25">
        <v>1</v>
      </c>
      <c r="B6" s="11"/>
      <c r="C6" s="179"/>
      <c r="D6" s="11"/>
      <c r="E6" s="128"/>
      <c r="F6" s="12"/>
      <c r="G6" s="26"/>
      <c r="H6" s="20"/>
      <c r="I6" s="147">
        <f>E6*H6*G6</f>
        <v>0</v>
      </c>
      <c r="J6" s="20"/>
      <c r="K6" s="137">
        <f>E6*J6*G6</f>
        <v>0</v>
      </c>
      <c r="L6" s="22"/>
      <c r="M6" s="147">
        <f>L6*E6*G6</f>
        <v>0</v>
      </c>
      <c r="N6" s="20"/>
      <c r="O6" s="137">
        <f>N6*E6*G6</f>
        <v>0</v>
      </c>
      <c r="P6" s="140">
        <f>I6+K6+M6+O6</f>
        <v>0</v>
      </c>
    </row>
    <row r="7" spans="1:16" x14ac:dyDescent="0.25">
      <c r="A7" s="25">
        <v>2</v>
      </c>
      <c r="B7" s="11"/>
      <c r="C7" s="179"/>
      <c r="D7" s="11"/>
      <c r="E7" s="128"/>
      <c r="F7" s="12"/>
      <c r="G7" s="26"/>
      <c r="H7" s="20"/>
      <c r="I7" s="147">
        <f>E7*H7*G7</f>
        <v>0</v>
      </c>
      <c r="J7" s="20"/>
      <c r="K7" s="137">
        <f>E7*J7*G7</f>
        <v>0</v>
      </c>
      <c r="L7" s="22"/>
      <c r="M7" s="147">
        <f>L7*E7*G7</f>
        <v>0</v>
      </c>
      <c r="N7" s="20"/>
      <c r="O7" s="137">
        <f>N7*E7*G7</f>
        <v>0</v>
      </c>
      <c r="P7" s="140">
        <f>I7+K7+M7+O7</f>
        <v>0</v>
      </c>
    </row>
    <row r="8" spans="1:16" x14ac:dyDescent="0.25">
      <c r="A8" s="25">
        <v>3</v>
      </c>
      <c r="B8" s="11"/>
      <c r="C8" s="179"/>
      <c r="D8" s="11"/>
      <c r="E8" s="128"/>
      <c r="F8" s="12"/>
      <c r="G8" s="26"/>
      <c r="H8" s="20"/>
      <c r="I8" s="147">
        <f>E8*H8*G8</f>
        <v>0</v>
      </c>
      <c r="J8" s="20"/>
      <c r="K8" s="137">
        <f>E8*J8*G8</f>
        <v>0</v>
      </c>
      <c r="L8" s="22"/>
      <c r="M8" s="147">
        <f>L8*E8*G8</f>
        <v>0</v>
      </c>
      <c r="N8" s="20"/>
      <c r="O8" s="137">
        <f>N8*E8*G8</f>
        <v>0</v>
      </c>
      <c r="P8" s="140">
        <f>I8+K8+M8+O8</f>
        <v>0</v>
      </c>
    </row>
    <row r="9" spans="1:16" ht="15.75" thickBot="1" x14ac:dyDescent="0.3">
      <c r="A9" s="27">
        <v>4</v>
      </c>
      <c r="B9" s="28"/>
      <c r="C9" s="180"/>
      <c r="D9" s="28"/>
      <c r="E9" s="130"/>
      <c r="F9" s="29"/>
      <c r="G9" s="26"/>
      <c r="H9" s="30"/>
      <c r="I9" s="147">
        <f>E9*H9*G9</f>
        <v>0</v>
      </c>
      <c r="J9" s="30"/>
      <c r="K9" s="137">
        <f>E9*J9*G9</f>
        <v>0</v>
      </c>
      <c r="L9" s="32"/>
      <c r="M9" s="147">
        <f>L9*E9*G9</f>
        <v>0</v>
      </c>
      <c r="N9" s="30"/>
      <c r="O9" s="137">
        <f>N9*E9*G9</f>
        <v>0</v>
      </c>
      <c r="P9" s="140">
        <f>I9+K9+M9+O9</f>
        <v>0</v>
      </c>
    </row>
    <row r="10" spans="1:16" ht="15.75" thickBot="1" x14ac:dyDescent="0.3">
      <c r="A10" s="200" t="s">
        <v>21</v>
      </c>
      <c r="B10" s="201"/>
      <c r="C10" s="201"/>
      <c r="D10" s="201"/>
      <c r="E10" s="201"/>
      <c r="F10" s="201"/>
      <c r="G10" s="202"/>
      <c r="H10" s="33"/>
      <c r="I10" s="148">
        <f>SUM(I6:I9)</f>
        <v>0</v>
      </c>
      <c r="J10" s="33"/>
      <c r="K10" s="145">
        <f>SUM(K6:K9)</f>
        <v>0</v>
      </c>
      <c r="L10" s="34"/>
      <c r="M10" s="148">
        <f>SUM(M6:M9)</f>
        <v>0</v>
      </c>
      <c r="N10" s="33"/>
      <c r="O10" s="145">
        <f>SUM(O6:O9)</f>
        <v>0</v>
      </c>
      <c r="P10" s="146">
        <f>SUM(P6:P9)</f>
        <v>0</v>
      </c>
    </row>
    <row r="12" spans="1:16" ht="15.75" thickBot="1" x14ac:dyDescent="0.3">
      <c r="A12" s="15" t="s">
        <v>59</v>
      </c>
    </row>
    <row r="13" spans="1:16" ht="15.75" thickBot="1" x14ac:dyDescent="0.3">
      <c r="H13" s="203">
        <v>2024</v>
      </c>
      <c r="I13" s="204"/>
      <c r="J13" s="203">
        <v>2025</v>
      </c>
      <c r="K13" s="204"/>
      <c r="L13" s="203">
        <v>2026</v>
      </c>
      <c r="M13" s="204"/>
      <c r="N13" s="203">
        <v>2027</v>
      </c>
      <c r="O13" s="204"/>
      <c r="P13" s="13"/>
    </row>
    <row r="14" spans="1:16" ht="33.75" x14ac:dyDescent="0.25">
      <c r="A14" s="23" t="s">
        <v>16</v>
      </c>
      <c r="B14" s="24" t="s">
        <v>18</v>
      </c>
      <c r="C14" s="125" t="s">
        <v>68</v>
      </c>
      <c r="D14" s="24" t="s">
        <v>40</v>
      </c>
      <c r="E14" s="127" t="s">
        <v>66</v>
      </c>
      <c r="F14" s="24" t="s">
        <v>17</v>
      </c>
      <c r="G14" s="39" t="s">
        <v>20</v>
      </c>
      <c r="H14" s="132" t="s">
        <v>22</v>
      </c>
      <c r="I14" s="133" t="s">
        <v>23</v>
      </c>
      <c r="J14" s="132" t="s">
        <v>22</v>
      </c>
      <c r="K14" s="133" t="s">
        <v>23</v>
      </c>
      <c r="L14" s="132" t="s">
        <v>22</v>
      </c>
      <c r="M14" s="133" t="s">
        <v>23</v>
      </c>
      <c r="N14" s="132" t="s">
        <v>22</v>
      </c>
      <c r="O14" s="133" t="s">
        <v>23</v>
      </c>
      <c r="P14" s="35" t="s">
        <v>19</v>
      </c>
    </row>
    <row r="15" spans="1:16" x14ac:dyDescent="0.25">
      <c r="A15" s="25">
        <v>1</v>
      </c>
      <c r="B15" s="11"/>
      <c r="C15" s="179"/>
      <c r="D15" s="11"/>
      <c r="E15" s="128"/>
      <c r="F15" s="12"/>
      <c r="G15" s="19"/>
      <c r="H15" s="20"/>
      <c r="I15" s="137">
        <f>E15*H15*G15</f>
        <v>0</v>
      </c>
      <c r="J15" s="20"/>
      <c r="K15" s="137">
        <f>E15*J15*G15</f>
        <v>0</v>
      </c>
      <c r="L15" s="20"/>
      <c r="M15" s="137">
        <f>L15*E15*G15</f>
        <v>0</v>
      </c>
      <c r="N15" s="20"/>
      <c r="O15" s="137">
        <f>N15*E15*G15</f>
        <v>0</v>
      </c>
      <c r="P15" s="140">
        <f>I15+K15+M15+O15</f>
        <v>0</v>
      </c>
    </row>
    <row r="16" spans="1:16" x14ac:dyDescent="0.25">
      <c r="A16" s="25">
        <v>2</v>
      </c>
      <c r="B16" s="11"/>
      <c r="C16" s="179"/>
      <c r="D16" s="11"/>
      <c r="E16" s="128"/>
      <c r="F16" s="12"/>
      <c r="G16" s="19"/>
      <c r="H16" s="20"/>
      <c r="I16" s="137">
        <f>E16*H16*G16</f>
        <v>0</v>
      </c>
      <c r="J16" s="20"/>
      <c r="K16" s="137">
        <f>E16*J16*G16</f>
        <v>0</v>
      </c>
      <c r="L16" s="20"/>
      <c r="M16" s="137">
        <f>L16*E16*G16</f>
        <v>0</v>
      </c>
      <c r="N16" s="20"/>
      <c r="O16" s="137">
        <f>N16*E16*G16</f>
        <v>0</v>
      </c>
      <c r="P16" s="140">
        <f>I16+K16+M16+O16</f>
        <v>0</v>
      </c>
    </row>
    <row r="17" spans="1:16" x14ac:dyDescent="0.25">
      <c r="A17" s="25">
        <v>3</v>
      </c>
      <c r="B17" s="11"/>
      <c r="C17" s="179"/>
      <c r="D17" s="11"/>
      <c r="E17" s="128"/>
      <c r="F17" s="12"/>
      <c r="G17" s="19"/>
      <c r="H17" s="20"/>
      <c r="I17" s="137">
        <f>E17*H17*G17</f>
        <v>0</v>
      </c>
      <c r="J17" s="20"/>
      <c r="K17" s="137">
        <f>E17*J17*G17</f>
        <v>0</v>
      </c>
      <c r="L17" s="20"/>
      <c r="M17" s="137">
        <f>L17*E17*G17</f>
        <v>0</v>
      </c>
      <c r="N17" s="20"/>
      <c r="O17" s="137">
        <f>N17*E17*G17</f>
        <v>0</v>
      </c>
      <c r="P17" s="140">
        <f>I17+K17+M17+O17</f>
        <v>0</v>
      </c>
    </row>
    <row r="18" spans="1:16" ht="15.75" thickBot="1" x14ac:dyDescent="0.3">
      <c r="A18" s="27">
        <v>4</v>
      </c>
      <c r="B18" s="28"/>
      <c r="C18" s="180"/>
      <c r="D18" s="28"/>
      <c r="E18" s="130"/>
      <c r="F18" s="29"/>
      <c r="G18" s="40"/>
      <c r="H18" s="30"/>
      <c r="I18" s="144">
        <f>E18*H18*G18</f>
        <v>0</v>
      </c>
      <c r="J18" s="30"/>
      <c r="K18" s="144">
        <f>E18*J18*G18</f>
        <v>0</v>
      </c>
      <c r="L18" s="30"/>
      <c r="M18" s="144">
        <f>L18*E18*G18</f>
        <v>0</v>
      </c>
      <c r="N18" s="30"/>
      <c r="O18" s="144">
        <f>N18*E18*G18</f>
        <v>0</v>
      </c>
      <c r="P18" s="141">
        <f>I18+K18+M18+O18</f>
        <v>0</v>
      </c>
    </row>
    <row r="19" spans="1:16" ht="15.75" thickBot="1" x14ac:dyDescent="0.3">
      <c r="A19" s="200" t="s">
        <v>21</v>
      </c>
      <c r="B19" s="201"/>
      <c r="C19" s="201"/>
      <c r="D19" s="201"/>
      <c r="E19" s="201"/>
      <c r="F19" s="201"/>
      <c r="G19" s="202"/>
      <c r="H19" s="33"/>
      <c r="I19" s="145">
        <f>SUM(I15:I18)</f>
        <v>0</v>
      </c>
      <c r="J19" s="33"/>
      <c r="K19" s="145">
        <f>SUM(K15:K18)</f>
        <v>0</v>
      </c>
      <c r="L19" s="33"/>
      <c r="M19" s="145">
        <f>SUM(M15:M18)</f>
        <v>0</v>
      </c>
      <c r="N19" s="33"/>
      <c r="O19" s="145">
        <f>SUM(O15:O18)</f>
        <v>0</v>
      </c>
      <c r="P19" s="143">
        <f>SUM(P15:P18)</f>
        <v>0</v>
      </c>
    </row>
    <row r="20" spans="1:16" x14ac:dyDescent="0.25">
      <c r="A20" s="75"/>
      <c r="B20" s="75"/>
      <c r="C20" s="75"/>
      <c r="D20" s="75"/>
      <c r="E20" s="75"/>
      <c r="F20" s="75"/>
      <c r="G20" s="76"/>
      <c r="H20" s="77"/>
      <c r="I20" s="76"/>
      <c r="J20" s="77"/>
      <c r="K20" s="76"/>
      <c r="L20" s="77"/>
      <c r="M20" s="76"/>
      <c r="N20" s="77"/>
      <c r="O20" s="78"/>
    </row>
    <row r="21" spans="1:16" ht="15.75" thickBot="1" x14ac:dyDescent="0.3">
      <c r="A21" s="15" t="s">
        <v>60</v>
      </c>
    </row>
    <row r="22" spans="1:16" ht="15.75" thickBot="1" x14ac:dyDescent="0.3">
      <c r="H22" s="203">
        <v>2024</v>
      </c>
      <c r="I22" s="204"/>
      <c r="J22" s="203">
        <v>2025</v>
      </c>
      <c r="K22" s="204"/>
      <c r="L22" s="203">
        <v>2026</v>
      </c>
      <c r="M22" s="204"/>
      <c r="N22" s="203">
        <v>2027</v>
      </c>
      <c r="O22" s="204"/>
      <c r="P22" s="13"/>
    </row>
    <row r="23" spans="1:16" ht="33.75" x14ac:dyDescent="0.25">
      <c r="A23" s="23" t="s">
        <v>16</v>
      </c>
      <c r="B23" s="24" t="s">
        <v>18</v>
      </c>
      <c r="C23" s="125" t="s">
        <v>68</v>
      </c>
      <c r="D23" s="24" t="s">
        <v>40</v>
      </c>
      <c r="E23" s="127" t="s">
        <v>66</v>
      </c>
      <c r="F23" s="24" t="s">
        <v>17</v>
      </c>
      <c r="G23" s="39" t="s">
        <v>20</v>
      </c>
      <c r="H23" s="115" t="s">
        <v>22</v>
      </c>
      <c r="I23" s="116" t="s">
        <v>23</v>
      </c>
      <c r="J23" s="115" t="s">
        <v>22</v>
      </c>
      <c r="K23" s="116" t="s">
        <v>23</v>
      </c>
      <c r="L23" s="115" t="s">
        <v>22</v>
      </c>
      <c r="M23" s="116" t="s">
        <v>23</v>
      </c>
      <c r="N23" s="115" t="s">
        <v>22</v>
      </c>
      <c r="O23" s="116" t="s">
        <v>23</v>
      </c>
      <c r="P23" s="35" t="s">
        <v>19</v>
      </c>
    </row>
    <row r="24" spans="1:16" x14ac:dyDescent="0.25">
      <c r="A24" s="25">
        <v>1</v>
      </c>
      <c r="B24" s="11"/>
      <c r="C24" s="179"/>
      <c r="D24" s="11"/>
      <c r="E24" s="128"/>
      <c r="F24" s="12"/>
      <c r="G24" s="19"/>
      <c r="H24" s="20"/>
      <c r="I24" s="137">
        <f>E24*H24*G24</f>
        <v>0</v>
      </c>
      <c r="J24" s="20"/>
      <c r="K24" s="137">
        <f>E24*J24*G24</f>
        <v>0</v>
      </c>
      <c r="L24" s="20"/>
      <c r="M24" s="137">
        <f>L24*E24*G24</f>
        <v>0</v>
      </c>
      <c r="N24" s="20"/>
      <c r="O24" s="137">
        <f>N24*E24*G24</f>
        <v>0</v>
      </c>
      <c r="P24" s="140">
        <f>I24+K24+M24+O24</f>
        <v>0</v>
      </c>
    </row>
    <row r="25" spans="1:16" x14ac:dyDescent="0.25">
      <c r="A25" s="25">
        <v>2</v>
      </c>
      <c r="B25" s="11"/>
      <c r="C25" s="179"/>
      <c r="D25" s="11"/>
      <c r="E25" s="128"/>
      <c r="F25" s="12"/>
      <c r="G25" s="19"/>
      <c r="H25" s="20"/>
      <c r="I25" s="137">
        <f>E25*H25*G25</f>
        <v>0</v>
      </c>
      <c r="J25" s="20"/>
      <c r="K25" s="137">
        <f>E25*J25*G25</f>
        <v>0</v>
      </c>
      <c r="L25" s="20"/>
      <c r="M25" s="137">
        <f>L25*E25*G25</f>
        <v>0</v>
      </c>
      <c r="N25" s="20"/>
      <c r="O25" s="137">
        <f>N25*E25*G25</f>
        <v>0</v>
      </c>
      <c r="P25" s="140">
        <f>I25+K25+M25+O25</f>
        <v>0</v>
      </c>
    </row>
    <row r="26" spans="1:16" x14ac:dyDescent="0.25">
      <c r="A26" s="25">
        <v>3</v>
      </c>
      <c r="B26" s="11"/>
      <c r="C26" s="179"/>
      <c r="D26" s="11"/>
      <c r="E26" s="128"/>
      <c r="F26" s="12"/>
      <c r="G26" s="19"/>
      <c r="H26" s="20"/>
      <c r="I26" s="137">
        <f>E26*H26*G26</f>
        <v>0</v>
      </c>
      <c r="J26" s="20"/>
      <c r="K26" s="137">
        <f>E26*J26*G26</f>
        <v>0</v>
      </c>
      <c r="L26" s="20"/>
      <c r="M26" s="137">
        <f>L26*E26*G26</f>
        <v>0</v>
      </c>
      <c r="N26" s="20"/>
      <c r="O26" s="137">
        <f>N26*E26*G26</f>
        <v>0</v>
      </c>
      <c r="P26" s="140">
        <f>I26+K26+M26+O26</f>
        <v>0</v>
      </c>
    </row>
    <row r="27" spans="1:16" ht="15.75" thickBot="1" x14ac:dyDescent="0.3">
      <c r="A27" s="36">
        <v>4</v>
      </c>
      <c r="B27" s="37"/>
      <c r="C27" s="180"/>
      <c r="D27" s="37"/>
      <c r="E27" s="129"/>
      <c r="F27" s="38"/>
      <c r="G27" s="41"/>
      <c r="H27" s="42"/>
      <c r="I27" s="138">
        <f>E27*H27*G27</f>
        <v>0</v>
      </c>
      <c r="J27" s="42"/>
      <c r="K27" s="138">
        <f>E27*J27*G27</f>
        <v>0</v>
      </c>
      <c r="L27" s="42"/>
      <c r="M27" s="138">
        <f>L27*E27*G27</f>
        <v>0</v>
      </c>
      <c r="N27" s="42"/>
      <c r="O27" s="138">
        <f>N27*E27*G27</f>
        <v>0</v>
      </c>
      <c r="P27" s="141">
        <f>I27+K27+M27+O27</f>
        <v>0</v>
      </c>
    </row>
    <row r="28" spans="1:16" ht="15.75" thickBot="1" x14ac:dyDescent="0.3">
      <c r="A28" s="200" t="s">
        <v>21</v>
      </c>
      <c r="B28" s="201"/>
      <c r="C28" s="201"/>
      <c r="D28" s="201"/>
      <c r="E28" s="201"/>
      <c r="F28" s="201"/>
      <c r="G28" s="202"/>
      <c r="H28" s="43"/>
      <c r="I28" s="139">
        <f>SUM(I24:I27)</f>
        <v>0</v>
      </c>
      <c r="J28" s="43"/>
      <c r="K28" s="139">
        <f>SUM(K24:K27)</f>
        <v>0</v>
      </c>
      <c r="L28" s="43"/>
      <c r="M28" s="139">
        <f>SUM(M24:M27)</f>
        <v>0</v>
      </c>
      <c r="N28" s="43"/>
      <c r="O28" s="139">
        <f>SUM(O24:O27)</f>
        <v>0</v>
      </c>
      <c r="P28" s="142">
        <f>SUM(P24:P27)</f>
        <v>0</v>
      </c>
    </row>
    <row r="30" spans="1:16" x14ac:dyDescent="0.25">
      <c r="A30" s="15" t="s">
        <v>56</v>
      </c>
    </row>
    <row r="31" spans="1:16" x14ac:dyDescent="0.25">
      <c r="A31" s="126" t="s">
        <v>69</v>
      </c>
    </row>
    <row r="32" spans="1:16" ht="15.75" thickBot="1" x14ac:dyDescent="0.3">
      <c r="E32" s="14"/>
      <c r="F32" s="14"/>
      <c r="G32" s="14"/>
      <c r="H32" s="14"/>
      <c r="I32" s="14"/>
      <c r="J32" s="14"/>
    </row>
    <row r="33" spans="1:10" ht="15.75" thickBot="1" x14ac:dyDescent="0.3">
      <c r="A33" s="46" t="s">
        <v>16</v>
      </c>
      <c r="B33" s="209" t="s">
        <v>24</v>
      </c>
      <c r="C33" s="210"/>
      <c r="D33" s="210"/>
      <c r="E33" s="49">
        <v>2024</v>
      </c>
      <c r="F33" s="49">
        <v>2025</v>
      </c>
      <c r="G33" s="72">
        <v>2026</v>
      </c>
      <c r="H33" s="49">
        <v>2027</v>
      </c>
      <c r="I33" s="51" t="s">
        <v>19</v>
      </c>
    </row>
    <row r="34" spans="1:10" ht="15.75" thickBot="1" x14ac:dyDescent="0.3">
      <c r="A34" s="61">
        <v>1</v>
      </c>
      <c r="B34" s="207" t="s">
        <v>42</v>
      </c>
      <c r="C34" s="208"/>
      <c r="D34" s="208"/>
      <c r="E34" s="170">
        <f>(+I10+I19+I28)*0.07</f>
        <v>0</v>
      </c>
      <c r="F34" s="170">
        <f>(+K10+K19+K28)*0.07</f>
        <v>0</v>
      </c>
      <c r="G34" s="171">
        <f>(+M10+M19+M28)*0.07</f>
        <v>0</v>
      </c>
      <c r="H34" s="170">
        <f>(+O10+O19+O28)*0.07</f>
        <v>0</v>
      </c>
      <c r="I34" s="172">
        <f>SUM(E34:H34)</f>
        <v>0</v>
      </c>
    </row>
    <row r="35" spans="1:10" x14ac:dyDescent="0.25">
      <c r="A35" s="68"/>
      <c r="B35" s="69"/>
      <c r="C35" s="14"/>
      <c r="D35" s="14"/>
      <c r="E35" s="70"/>
      <c r="F35" s="70"/>
      <c r="G35" s="70"/>
      <c r="H35" s="70"/>
      <c r="I35" s="70"/>
      <c r="J35" s="71"/>
    </row>
    <row r="37" spans="1:10" x14ac:dyDescent="0.25">
      <c r="A37" s="15" t="s">
        <v>65</v>
      </c>
    </row>
    <row r="38" spans="1:10" ht="15.75" thickBot="1" x14ac:dyDescent="0.3">
      <c r="E38" s="14"/>
      <c r="F38" s="14"/>
      <c r="G38" s="14"/>
      <c r="H38" s="14"/>
      <c r="I38" s="14"/>
      <c r="J38" s="14"/>
    </row>
    <row r="39" spans="1:10" ht="15.75" thickBot="1" x14ac:dyDescent="0.3">
      <c r="A39" s="46" t="s">
        <v>16</v>
      </c>
      <c r="B39" s="47" t="s">
        <v>24</v>
      </c>
      <c r="C39" s="47" t="s">
        <v>25</v>
      </c>
      <c r="D39" s="48" t="s">
        <v>26</v>
      </c>
      <c r="E39" s="49" t="s">
        <v>27</v>
      </c>
      <c r="F39" s="50">
        <v>2024</v>
      </c>
      <c r="G39" s="49">
        <v>2025</v>
      </c>
      <c r="H39" s="50">
        <v>2026</v>
      </c>
      <c r="I39" s="49">
        <v>2027</v>
      </c>
      <c r="J39" s="51" t="s">
        <v>19</v>
      </c>
    </row>
    <row r="40" spans="1:10" x14ac:dyDescent="0.25">
      <c r="A40" s="44">
        <v>1</v>
      </c>
      <c r="B40" s="45"/>
      <c r="C40" s="131"/>
      <c r="D40" s="52"/>
      <c r="E40" s="55">
        <f>+C40*D40</f>
        <v>0</v>
      </c>
      <c r="F40" s="58"/>
      <c r="G40" s="55"/>
      <c r="H40" s="58"/>
      <c r="I40" s="55"/>
      <c r="J40" s="158">
        <f>SUM(F40:I40)</f>
        <v>0</v>
      </c>
    </row>
    <row r="41" spans="1:10" x14ac:dyDescent="0.25">
      <c r="A41" s="25">
        <v>2</v>
      </c>
      <c r="B41" s="11"/>
      <c r="C41" s="128"/>
      <c r="D41" s="53"/>
      <c r="E41" s="55">
        <f t="shared" ref="E41:E43" si="0">+C41*D41</f>
        <v>0</v>
      </c>
      <c r="F41" s="59"/>
      <c r="G41" s="56"/>
      <c r="H41" s="59"/>
      <c r="I41" s="56"/>
      <c r="J41" s="158">
        <f t="shared" ref="J41:J43" si="1">SUM(F41:I41)</f>
        <v>0</v>
      </c>
    </row>
    <row r="42" spans="1:10" x14ac:dyDescent="0.25">
      <c r="A42" s="25">
        <v>3</v>
      </c>
      <c r="B42" s="11"/>
      <c r="C42" s="128"/>
      <c r="D42" s="21"/>
      <c r="E42" s="55">
        <f t="shared" si="0"/>
        <v>0</v>
      </c>
      <c r="F42" s="59"/>
      <c r="G42" s="56"/>
      <c r="H42" s="59"/>
      <c r="I42" s="56"/>
      <c r="J42" s="158">
        <f t="shared" si="1"/>
        <v>0</v>
      </c>
    </row>
    <row r="43" spans="1:10" ht="15.75" thickBot="1" x14ac:dyDescent="0.3">
      <c r="A43" s="27">
        <v>4</v>
      </c>
      <c r="B43" s="28"/>
      <c r="C43" s="130"/>
      <c r="D43" s="31"/>
      <c r="E43" s="55">
        <f t="shared" si="0"/>
        <v>0</v>
      </c>
      <c r="F43" s="60"/>
      <c r="G43" s="57"/>
      <c r="H43" s="60"/>
      <c r="I43" s="57"/>
      <c r="J43" s="158">
        <f t="shared" si="1"/>
        <v>0</v>
      </c>
    </row>
    <row r="44" spans="1:10" ht="15.75" thickBot="1" x14ac:dyDescent="0.3">
      <c r="A44" s="200" t="s">
        <v>21</v>
      </c>
      <c r="B44" s="201"/>
      <c r="C44" s="201"/>
      <c r="D44" s="201"/>
      <c r="E44" s="161">
        <f t="shared" ref="E44:J44" si="2">SUM(E40:E43)</f>
        <v>0</v>
      </c>
      <c r="F44" s="161">
        <f t="shared" si="2"/>
        <v>0</v>
      </c>
      <c r="G44" s="161">
        <f t="shared" si="2"/>
        <v>0</v>
      </c>
      <c r="H44" s="161">
        <f t="shared" si="2"/>
        <v>0</v>
      </c>
      <c r="I44" s="161">
        <f t="shared" si="2"/>
        <v>0</v>
      </c>
      <c r="J44" s="163">
        <f t="shared" si="2"/>
        <v>0</v>
      </c>
    </row>
    <row r="47" spans="1:10" ht="15.75" x14ac:dyDescent="0.25">
      <c r="A47" s="1" t="s">
        <v>28</v>
      </c>
    </row>
    <row r="49" spans="1:13" x14ac:dyDescent="0.25">
      <c r="A49" s="15" t="s">
        <v>55</v>
      </c>
      <c r="B49" s="101"/>
    </row>
    <row r="50" spans="1:13" ht="15.75" thickBot="1" x14ac:dyDescent="0.3">
      <c r="E50" s="14"/>
      <c r="F50" s="14"/>
      <c r="G50" s="14"/>
      <c r="H50" s="14"/>
      <c r="I50" s="14"/>
      <c r="J50" s="14"/>
      <c r="K50" s="14"/>
      <c r="L50" s="14"/>
      <c r="M50" s="13"/>
    </row>
    <row r="51" spans="1:13" ht="15.75" thickBot="1" x14ac:dyDescent="0.3">
      <c r="A51" s="46" t="s">
        <v>16</v>
      </c>
      <c r="B51" s="47" t="s">
        <v>29</v>
      </c>
      <c r="C51" s="209" t="s">
        <v>30</v>
      </c>
      <c r="D51" s="210"/>
      <c r="E51" s="49" t="s">
        <v>31</v>
      </c>
      <c r="F51" s="50">
        <v>2024</v>
      </c>
      <c r="G51" s="49">
        <v>2025</v>
      </c>
      <c r="H51" s="50">
        <v>2026</v>
      </c>
      <c r="I51" s="49">
        <v>2027</v>
      </c>
      <c r="J51" s="51" t="s">
        <v>19</v>
      </c>
    </row>
    <row r="52" spans="1:13" x14ac:dyDescent="0.25">
      <c r="A52" s="44">
        <v>1</v>
      </c>
      <c r="B52" s="45"/>
      <c r="C52" s="211"/>
      <c r="D52" s="212"/>
      <c r="E52" s="55"/>
      <c r="F52" s="58"/>
      <c r="G52" s="55"/>
      <c r="H52" s="58"/>
      <c r="I52" s="55"/>
      <c r="J52" s="158">
        <f>SUM(F52:I52)</f>
        <v>0</v>
      </c>
    </row>
    <row r="53" spans="1:13" x14ac:dyDescent="0.25">
      <c r="A53" s="25">
        <v>2</v>
      </c>
      <c r="B53" s="11"/>
      <c r="C53" s="213"/>
      <c r="D53" s="214"/>
      <c r="E53" s="56"/>
      <c r="F53" s="59"/>
      <c r="G53" s="56"/>
      <c r="H53" s="59"/>
      <c r="I53" s="56"/>
      <c r="J53" s="159">
        <f>SUM(F53:I53)</f>
        <v>0</v>
      </c>
    </row>
    <row r="54" spans="1:13" x14ac:dyDescent="0.25">
      <c r="A54" s="25">
        <v>3</v>
      </c>
      <c r="B54" s="11"/>
      <c r="C54" s="213"/>
      <c r="D54" s="214"/>
      <c r="E54" s="56"/>
      <c r="F54" s="59"/>
      <c r="G54" s="56"/>
      <c r="H54" s="59"/>
      <c r="I54" s="56"/>
      <c r="J54" s="159">
        <f>SUM(F54:I54)</f>
        <v>0</v>
      </c>
    </row>
    <row r="55" spans="1:13" ht="15.75" thickBot="1" x14ac:dyDescent="0.3">
      <c r="A55" s="27">
        <v>4</v>
      </c>
      <c r="B55" s="28"/>
      <c r="C55" s="205"/>
      <c r="D55" s="206"/>
      <c r="E55" s="57"/>
      <c r="F55" s="60"/>
      <c r="G55" s="57"/>
      <c r="H55" s="60"/>
      <c r="I55" s="57"/>
      <c r="J55" s="160">
        <f>SUM(F55:I55)</f>
        <v>0</v>
      </c>
    </row>
    <row r="56" spans="1:13" ht="15.75" thickBot="1" x14ac:dyDescent="0.3">
      <c r="A56" s="215" t="s">
        <v>21</v>
      </c>
      <c r="B56" s="216"/>
      <c r="C56" s="216"/>
      <c r="D56" s="216"/>
      <c r="E56" s="161">
        <f t="shared" ref="E56:J56" si="3">SUM(E52:E55)</f>
        <v>0</v>
      </c>
      <c r="F56" s="162">
        <f t="shared" si="3"/>
        <v>0</v>
      </c>
      <c r="G56" s="161">
        <f t="shared" si="3"/>
        <v>0</v>
      </c>
      <c r="H56" s="162">
        <f t="shared" si="3"/>
        <v>0</v>
      </c>
      <c r="I56" s="161">
        <f t="shared" si="3"/>
        <v>0</v>
      </c>
      <c r="J56" s="163">
        <f t="shared" si="3"/>
        <v>0</v>
      </c>
    </row>
    <row r="57" spans="1:13" x14ac:dyDescent="0.25">
      <c r="A57" s="65"/>
      <c r="B57" s="65"/>
      <c r="C57" s="65"/>
      <c r="D57" s="65"/>
      <c r="E57" s="66"/>
      <c r="F57" s="66"/>
      <c r="G57" s="66"/>
      <c r="H57" s="66"/>
      <c r="I57" s="66"/>
      <c r="J57" s="67"/>
    </row>
    <row r="59" spans="1:13" ht="15.75" x14ac:dyDescent="0.25">
      <c r="A59" s="1" t="s">
        <v>32</v>
      </c>
    </row>
    <row r="61" spans="1:13" x14ac:dyDescent="0.25">
      <c r="A61" s="15" t="s">
        <v>57</v>
      </c>
    </row>
    <row r="62" spans="1:13" ht="15.75" thickBot="1" x14ac:dyDescent="0.3">
      <c r="E62" s="14"/>
      <c r="F62" s="14"/>
      <c r="G62" s="14"/>
      <c r="H62" s="14"/>
      <c r="I62" s="14"/>
      <c r="J62" s="14"/>
    </row>
    <row r="63" spans="1:13" ht="15.75" thickBot="1" x14ac:dyDescent="0.3">
      <c r="A63" s="46" t="s">
        <v>16</v>
      </c>
      <c r="B63" s="209" t="s">
        <v>24</v>
      </c>
      <c r="C63" s="210"/>
      <c r="D63" s="210"/>
      <c r="E63" s="49">
        <v>2024</v>
      </c>
      <c r="F63" s="49">
        <v>2025</v>
      </c>
      <c r="G63" s="50">
        <v>2026</v>
      </c>
      <c r="H63" s="49">
        <v>2027</v>
      </c>
      <c r="I63" s="51" t="s">
        <v>19</v>
      </c>
    </row>
    <row r="64" spans="1:13" ht="15.75" thickBot="1" x14ac:dyDescent="0.3">
      <c r="A64" s="61">
        <v>1</v>
      </c>
      <c r="B64" s="207" t="s">
        <v>32</v>
      </c>
      <c r="C64" s="208"/>
      <c r="D64" s="208"/>
      <c r="E64" s="170">
        <f>(+I10+I19+I28+E34+F44)*0.2</f>
        <v>0</v>
      </c>
      <c r="F64" s="173">
        <f>(+K10+K19+K28+F34+G44)*0.2</f>
        <v>0</v>
      </c>
      <c r="G64" s="173">
        <f>(+M10+M19+M28+G34+H44)*0.2</f>
        <v>0</v>
      </c>
      <c r="H64" s="170">
        <f>(+O10+O19+O28+H34+I44)*0.2</f>
        <v>0</v>
      </c>
      <c r="I64" s="172">
        <f>SUM(E64:H64)</f>
        <v>0</v>
      </c>
    </row>
    <row r="65" spans="1:10" x14ac:dyDescent="0.25">
      <c r="A65" s="68"/>
      <c r="B65" s="69"/>
      <c r="C65" s="14"/>
      <c r="D65" s="14"/>
      <c r="E65" s="70"/>
      <c r="F65" s="70"/>
      <c r="G65" s="70"/>
      <c r="H65" s="70"/>
      <c r="I65" s="70"/>
      <c r="J65" s="71"/>
    </row>
  </sheetData>
  <mergeCells count="26">
    <mergeCell ref="B33:D33"/>
    <mergeCell ref="B34:D34"/>
    <mergeCell ref="B64:D64"/>
    <mergeCell ref="A44:D44"/>
    <mergeCell ref="C51:D51"/>
    <mergeCell ref="C52:D52"/>
    <mergeCell ref="C53:D53"/>
    <mergeCell ref="C54:D54"/>
    <mergeCell ref="C55:D55"/>
    <mergeCell ref="A56:D56"/>
    <mergeCell ref="B63:D63"/>
    <mergeCell ref="A10:G10"/>
    <mergeCell ref="A19:G19"/>
    <mergeCell ref="A28:G28"/>
    <mergeCell ref="N4:O4"/>
    <mergeCell ref="J13:K13"/>
    <mergeCell ref="L13:M13"/>
    <mergeCell ref="N13:O13"/>
    <mergeCell ref="H22:I22"/>
    <mergeCell ref="J22:K22"/>
    <mergeCell ref="L22:M22"/>
    <mergeCell ref="N22:O22"/>
    <mergeCell ref="H13:I13"/>
    <mergeCell ref="H4:I4"/>
    <mergeCell ref="J4:K4"/>
    <mergeCell ref="L4:M4"/>
  </mergeCells>
  <pageMargins left="0.7" right="0.7" top="0.78740157499999996" bottom="0.78740157499999996" header="0.3" footer="0.3"/>
  <pageSetup paperSize="9" orientation="portrait" r:id="rId1"/>
  <headerFooter>
    <oddFooter xml:space="preserve">&amp;RIGF- VORDRUCK DLR-PT Stand: Dezember 2023 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98BBB6-685D-4296-904D-A6CFEB305D15}">
  <sheetPr>
    <tabColor theme="7" tint="-0.249977111117893"/>
  </sheetPr>
  <dimension ref="A1:G81"/>
  <sheetViews>
    <sheetView zoomScale="115" zoomScaleNormal="115" workbookViewId="0">
      <selection activeCell="J10" sqref="J10"/>
    </sheetView>
  </sheetViews>
  <sheetFormatPr baseColWidth="10" defaultRowHeight="15" x14ac:dyDescent="0.25"/>
  <cols>
    <col min="2" max="2" width="25.5703125" customWidth="1"/>
  </cols>
  <sheetData>
    <row r="1" spans="1:7" ht="15.75" x14ac:dyDescent="0.25">
      <c r="A1" s="1" t="s">
        <v>13</v>
      </c>
      <c r="B1" s="1"/>
      <c r="C1" s="1"/>
      <c r="D1" s="1"/>
      <c r="E1" s="1"/>
      <c r="F1" s="1"/>
      <c r="G1" s="2"/>
    </row>
    <row r="2" spans="1:7" ht="15.75" x14ac:dyDescent="0.25">
      <c r="A2" s="1"/>
      <c r="B2" s="1"/>
      <c r="C2" s="1"/>
      <c r="D2" s="1"/>
      <c r="E2" s="1"/>
      <c r="F2" s="1"/>
      <c r="G2" s="2"/>
    </row>
    <row r="3" spans="1:7" ht="15.75" x14ac:dyDescent="0.25">
      <c r="A3" s="17" t="s">
        <v>34</v>
      </c>
      <c r="B3" s="1"/>
      <c r="C3" s="1"/>
      <c r="D3" s="1"/>
      <c r="E3" s="1"/>
      <c r="F3" s="1"/>
      <c r="G3" s="2"/>
    </row>
    <row r="4" spans="1:7" ht="16.5" thickBot="1" x14ac:dyDescent="0.3">
      <c r="A4" s="17"/>
      <c r="B4" s="1"/>
      <c r="C4" s="1"/>
      <c r="D4" s="1"/>
      <c r="E4" s="1"/>
      <c r="F4" s="1"/>
      <c r="G4" s="2"/>
    </row>
    <row r="5" spans="1:7" ht="16.5" thickBot="1" x14ac:dyDescent="0.3">
      <c r="A5" s="1" t="s">
        <v>14</v>
      </c>
      <c r="B5" s="117">
        <f>+'Hinweise und Grunddaten'!K40</f>
        <v>0</v>
      </c>
      <c r="C5" s="1"/>
      <c r="D5" s="1"/>
      <c r="E5" s="1"/>
      <c r="F5" s="1"/>
      <c r="G5" s="2"/>
    </row>
    <row r="6" spans="1:7" ht="16.5" thickBot="1" x14ac:dyDescent="0.3">
      <c r="A6" s="1"/>
      <c r="B6" s="1"/>
      <c r="C6" s="1"/>
      <c r="D6" s="1"/>
      <c r="E6" s="1"/>
      <c r="F6" s="1"/>
      <c r="G6" s="2"/>
    </row>
    <row r="7" spans="1:7" ht="15.75" thickBot="1" x14ac:dyDescent="0.3">
      <c r="A7" s="109" t="s">
        <v>61</v>
      </c>
      <c r="B7" s="3"/>
      <c r="C7" s="198">
        <f>+'Hinweise und Grunddaten'!A28</f>
        <v>0</v>
      </c>
      <c r="D7" s="199"/>
      <c r="E7" s="4"/>
      <c r="G7" s="2"/>
    </row>
    <row r="8" spans="1:7" ht="15.75" thickBot="1" x14ac:dyDescent="0.3">
      <c r="A8" s="110"/>
      <c r="B8" s="3"/>
      <c r="C8" s="111"/>
      <c r="D8" s="111"/>
      <c r="E8" s="4"/>
      <c r="F8" s="111"/>
      <c r="G8" s="2"/>
    </row>
    <row r="9" spans="1:7" ht="15.75" thickBot="1" x14ac:dyDescent="0.3">
      <c r="A9" s="110" t="s">
        <v>62</v>
      </c>
      <c r="B9" s="3"/>
      <c r="C9" s="198">
        <f>+'Hinweise und Grunddaten'!D28</f>
        <v>0</v>
      </c>
      <c r="D9" s="199"/>
      <c r="E9" s="4"/>
      <c r="F9" s="111"/>
      <c r="G9" s="2"/>
    </row>
    <row r="10" spans="1:7" x14ac:dyDescent="0.25">
      <c r="A10" s="3"/>
      <c r="B10" s="3"/>
      <c r="C10" s="3"/>
      <c r="D10" s="3"/>
      <c r="E10" s="3"/>
      <c r="F10" s="3"/>
      <c r="G10" s="3"/>
    </row>
    <row r="11" spans="1:7" x14ac:dyDescent="0.25">
      <c r="A11" s="4"/>
      <c r="B11" s="4"/>
      <c r="C11" s="5">
        <v>2024</v>
      </c>
      <c r="D11" s="5">
        <v>2025</v>
      </c>
      <c r="E11" s="5">
        <v>2026</v>
      </c>
      <c r="F11" s="5">
        <v>2027</v>
      </c>
      <c r="G11" s="5" t="s">
        <v>0</v>
      </c>
    </row>
    <row r="12" spans="1:7" x14ac:dyDescent="0.25">
      <c r="A12" s="97" t="s">
        <v>46</v>
      </c>
      <c r="B12" s="97" t="s">
        <v>47</v>
      </c>
      <c r="C12" s="152">
        <f>+'Finanzierungsplan FE3-Eingabe'!I10</f>
        <v>0</v>
      </c>
      <c r="D12" s="152">
        <f>+'Finanzierungsplan FE3-Eingabe'!K10</f>
        <v>0</v>
      </c>
      <c r="E12" s="152">
        <f>+'Finanzierungsplan FE3-Eingabe'!M10</f>
        <v>0</v>
      </c>
      <c r="F12" s="152">
        <f>+'Finanzierungsplan FE3-Eingabe'!O10</f>
        <v>0</v>
      </c>
      <c r="G12" s="152">
        <f>SUM(C12:F12)</f>
        <v>0</v>
      </c>
    </row>
    <row r="13" spans="1:7" ht="15.75" thickBot="1" x14ac:dyDescent="0.3">
      <c r="A13" s="98"/>
      <c r="B13" s="98"/>
      <c r="C13" s="153"/>
      <c r="D13" s="153"/>
      <c r="E13" s="153"/>
      <c r="F13" s="153"/>
      <c r="G13" s="153"/>
    </row>
    <row r="14" spans="1:7" ht="15.75" thickTop="1" x14ac:dyDescent="0.25">
      <c r="A14" s="99" t="s">
        <v>49</v>
      </c>
      <c r="B14" s="99" t="s">
        <v>48</v>
      </c>
      <c r="C14" s="154">
        <f>+'Finanzierungsplan FE3-Eingabe'!I19</f>
        <v>0</v>
      </c>
      <c r="D14" s="154">
        <f>+'Finanzierungsplan FE3-Eingabe'!K19</f>
        <v>0</v>
      </c>
      <c r="E14" s="154">
        <f>+'Finanzierungsplan FE3-Eingabe'!M19</f>
        <v>0</v>
      </c>
      <c r="F14" s="154">
        <f>+'Finanzierungsplan FE3-Eingabe'!O19</f>
        <v>0</v>
      </c>
      <c r="G14" s="154">
        <f>SUM(C14:F14)</f>
        <v>0</v>
      </c>
    </row>
    <row r="15" spans="1:7" ht="15.75" thickBot="1" x14ac:dyDescent="0.3">
      <c r="A15" s="98"/>
      <c r="B15" s="98"/>
      <c r="C15" s="153"/>
      <c r="D15" s="153"/>
      <c r="E15" s="153"/>
      <c r="F15" s="153"/>
      <c r="G15" s="153"/>
    </row>
    <row r="16" spans="1:7" ht="15.75" thickTop="1" x14ac:dyDescent="0.25">
      <c r="A16" s="97" t="s">
        <v>50</v>
      </c>
      <c r="B16" s="97" t="s">
        <v>41</v>
      </c>
      <c r="C16" s="152">
        <f>+'Finanzierungsplan FE3-Eingabe'!I29</f>
        <v>0</v>
      </c>
      <c r="D16" s="152">
        <f>+'Finanzierungsplan FE3-Eingabe'!K29</f>
        <v>0</v>
      </c>
      <c r="E16" s="152">
        <f>+'Finanzierungsplan FE3-Eingabe'!M29</f>
        <v>0</v>
      </c>
      <c r="F16" s="152">
        <f>+'Finanzierungsplan FE3-Eingabe'!O29</f>
        <v>0</v>
      </c>
      <c r="G16" s="152">
        <f>SUM(C16:F16)</f>
        <v>0</v>
      </c>
    </row>
    <row r="17" spans="1:7" ht="15.75" thickBot="1" x14ac:dyDescent="0.3">
      <c r="A17" s="98"/>
      <c r="B17" s="98"/>
      <c r="C17" s="153"/>
      <c r="D17" s="153"/>
      <c r="E17" s="153"/>
      <c r="F17" s="153"/>
      <c r="G17" s="153"/>
    </row>
    <row r="18" spans="1:7" ht="15.75" thickTop="1" x14ac:dyDescent="0.25">
      <c r="A18" s="100" t="s">
        <v>52</v>
      </c>
      <c r="B18" s="10" t="s">
        <v>43</v>
      </c>
      <c r="C18" s="152">
        <f>+'Finanzierungsplan FE3-Eingabe'!E35</f>
        <v>0</v>
      </c>
      <c r="D18" s="152">
        <f>+'Finanzierungsplan FE3-Eingabe'!F35</f>
        <v>0</v>
      </c>
      <c r="E18" s="152">
        <f>+'Finanzierungsplan FE3-Eingabe'!G35</f>
        <v>0</v>
      </c>
      <c r="F18" s="152">
        <f>+'Finanzierungsplan FE3-Eingabe'!H35</f>
        <v>0</v>
      </c>
      <c r="G18" s="152">
        <f>SUM(C18:F18)</f>
        <v>0</v>
      </c>
    </row>
    <row r="19" spans="1:7" ht="15.75" thickBot="1" x14ac:dyDescent="0.3">
      <c r="A19" s="7"/>
      <c r="B19" s="8"/>
      <c r="C19" s="153"/>
      <c r="D19" s="153"/>
      <c r="E19" s="153"/>
      <c r="F19" s="153"/>
      <c r="G19" s="153"/>
    </row>
    <row r="20" spans="1:7" ht="15.75" thickTop="1" x14ac:dyDescent="0.25">
      <c r="A20" s="9" t="s">
        <v>1</v>
      </c>
      <c r="B20" s="9" t="s">
        <v>2</v>
      </c>
      <c r="C20" s="156">
        <f>SUM(C12:C18)</f>
        <v>0</v>
      </c>
      <c r="D20" s="156">
        <f t="shared" ref="D20:G20" si="0">SUM(D12:D18)</f>
        <v>0</v>
      </c>
      <c r="E20" s="156">
        <f t="shared" si="0"/>
        <v>0</v>
      </c>
      <c r="F20" s="156">
        <f t="shared" si="0"/>
        <v>0</v>
      </c>
      <c r="G20" s="156">
        <f t="shared" si="0"/>
        <v>0</v>
      </c>
    </row>
    <row r="21" spans="1:7" ht="15.75" thickBot="1" x14ac:dyDescent="0.3">
      <c r="A21" s="7"/>
      <c r="B21" s="8"/>
      <c r="C21" s="153"/>
      <c r="D21" s="153"/>
      <c r="E21" s="153"/>
      <c r="F21" s="153"/>
      <c r="G21" s="153"/>
    </row>
    <row r="22" spans="1:7" ht="23.25" thickTop="1" x14ac:dyDescent="0.25">
      <c r="A22" s="6" t="s">
        <v>51</v>
      </c>
      <c r="B22" s="136" t="s">
        <v>67</v>
      </c>
      <c r="C22" s="152">
        <f>+'Finanzierungsplan FE3-Eingabe'!F45</f>
        <v>0</v>
      </c>
      <c r="D22" s="152">
        <f>+'Finanzierungsplan FE3-Eingabe'!G45</f>
        <v>0</v>
      </c>
      <c r="E22" s="152">
        <f>+'Finanzierungsplan FE3-Eingabe'!H45</f>
        <v>0</v>
      </c>
      <c r="F22" s="152">
        <f>+'Finanzierungsplan FE3-Eingabe'!I45</f>
        <v>0</v>
      </c>
      <c r="G22" s="152">
        <f>SUM(C22:F22)</f>
        <v>0</v>
      </c>
    </row>
    <row r="23" spans="1:7" ht="15.75" thickBot="1" x14ac:dyDescent="0.3">
      <c r="A23" s="7"/>
      <c r="B23" s="8"/>
      <c r="C23" s="153"/>
      <c r="D23" s="153"/>
      <c r="E23" s="153"/>
      <c r="F23" s="153"/>
      <c r="G23" s="153"/>
    </row>
    <row r="24" spans="1:7" ht="15.75" thickTop="1" x14ac:dyDescent="0.25">
      <c r="A24" s="6" t="s">
        <v>53</v>
      </c>
      <c r="B24" s="6" t="s">
        <v>3</v>
      </c>
      <c r="C24" s="152">
        <f>+'Finanzierungsplan FE3-Eingabe'!F57</f>
        <v>0</v>
      </c>
      <c r="D24" s="152">
        <f>+'Finanzierungsplan FE3-Eingabe'!G57</f>
        <v>0</v>
      </c>
      <c r="E24" s="152">
        <f>+'Finanzierungsplan FE3-Eingabe'!H57</f>
        <v>0</v>
      </c>
      <c r="F24" s="152">
        <f>+'Finanzierungsplan FE3-Eingabe'!I57</f>
        <v>0</v>
      </c>
      <c r="G24" s="152">
        <f>SUM(C24:F24)</f>
        <v>0</v>
      </c>
    </row>
    <row r="25" spans="1:7" ht="15.75" thickBot="1" x14ac:dyDescent="0.3">
      <c r="A25" s="7"/>
      <c r="B25" s="8"/>
      <c r="C25" s="153"/>
      <c r="D25" s="153"/>
      <c r="E25" s="153"/>
      <c r="F25" s="153"/>
      <c r="G25" s="153"/>
    </row>
    <row r="26" spans="1:7" ht="15.75" thickTop="1" x14ac:dyDescent="0.25">
      <c r="A26" s="6" t="s">
        <v>54</v>
      </c>
      <c r="B26" s="79" t="s">
        <v>44</v>
      </c>
      <c r="C26" s="157">
        <f>+'Finanzierungsplan FE3-Eingabe'!E65</f>
        <v>0</v>
      </c>
      <c r="D26" s="157">
        <f>+'Finanzierungsplan FE3-Eingabe'!F65</f>
        <v>0</v>
      </c>
      <c r="E26" s="157">
        <f>+'Finanzierungsplan FE3-Eingabe'!G65</f>
        <v>0</v>
      </c>
      <c r="F26" s="157">
        <f>+'Finanzierungsplan FE3-Eingabe'!H65</f>
        <v>0</v>
      </c>
      <c r="G26" s="157">
        <f>SUM(C26:F26)</f>
        <v>0</v>
      </c>
    </row>
    <row r="27" spans="1:7" ht="15.75" thickBot="1" x14ac:dyDescent="0.3">
      <c r="A27" s="7"/>
      <c r="B27" s="8"/>
      <c r="C27" s="153"/>
      <c r="D27" s="153"/>
      <c r="E27" s="153"/>
      <c r="F27" s="153"/>
      <c r="G27" s="153"/>
    </row>
    <row r="28" spans="1:7" ht="15.75" thickTop="1" x14ac:dyDescent="0.25">
      <c r="A28" s="9" t="s">
        <v>4</v>
      </c>
      <c r="B28" s="9" t="s">
        <v>5</v>
      </c>
      <c r="C28" s="156">
        <f>+C20+C22+C24+C26</f>
        <v>0</v>
      </c>
      <c r="D28" s="156">
        <f t="shared" ref="D28:G28" si="1">+D20+D22+D24+D26</f>
        <v>0</v>
      </c>
      <c r="E28" s="156">
        <f t="shared" si="1"/>
        <v>0</v>
      </c>
      <c r="F28" s="156">
        <f t="shared" si="1"/>
        <v>0</v>
      </c>
      <c r="G28" s="156">
        <f t="shared" si="1"/>
        <v>0</v>
      </c>
    </row>
    <row r="67" spans="7:7" x14ac:dyDescent="0.25">
      <c r="G67" s="15"/>
    </row>
    <row r="68" spans="7:7" ht="15" customHeight="1" x14ac:dyDescent="0.25"/>
    <row r="81" ht="15" customHeight="1" x14ac:dyDescent="0.25"/>
  </sheetData>
  <sheetProtection algorithmName="SHA-512" hashValue="0E05+PrKBxHrocGfVm/UVF2tw4EMVPJdWPlojQ89yhGMMPzDHzUfhRy8N+DuXBcBoMffK2ju/IyVnyIwJsotKw==" saltValue="8XWz7gYF+k9iS02SwscGFw==" spinCount="100000" sheet="1" objects="1" scenarios="1"/>
  <mergeCells count="2">
    <mergeCell ref="C7:D7"/>
    <mergeCell ref="C9:D9"/>
  </mergeCells>
  <pageMargins left="0.7" right="0.7" top="0.78740157499999996" bottom="0.78740157499999996" header="0.3" footer="0.3"/>
  <pageSetup paperSize="9" orientation="portrait" r:id="rId1"/>
  <headerFooter>
    <oddFooter xml:space="preserve">&amp;RIGF- VORDRUCK DLR-PT Stand: Dezember 2023 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C278AE-8844-49DD-BE99-53FE3622E095}">
  <sheetPr>
    <tabColor theme="7" tint="-0.249977111117893"/>
  </sheetPr>
  <dimension ref="A1:P66"/>
  <sheetViews>
    <sheetView tabSelected="1" topLeftCell="A28" zoomScaleNormal="100" workbookViewId="0">
      <selection activeCell="O49" sqref="O49"/>
    </sheetView>
  </sheetViews>
  <sheetFormatPr baseColWidth="10" defaultRowHeight="15" x14ac:dyDescent="0.25"/>
  <cols>
    <col min="2" max="2" width="22.42578125" bestFit="1" customWidth="1"/>
    <col min="6" max="6" width="12.140625" customWidth="1"/>
    <col min="7" max="7" width="12.42578125" customWidth="1"/>
  </cols>
  <sheetData>
    <row r="1" spans="1:16" ht="15.75" x14ac:dyDescent="0.25">
      <c r="A1" s="1" t="s">
        <v>15</v>
      </c>
    </row>
    <row r="3" spans="1:16" ht="15.75" thickBot="1" x14ac:dyDescent="0.3">
      <c r="A3" s="15" t="s">
        <v>58</v>
      </c>
    </row>
    <row r="4" spans="1:16" ht="15.75" thickBot="1" x14ac:dyDescent="0.3">
      <c r="H4" s="203">
        <v>2024</v>
      </c>
      <c r="I4" s="204"/>
      <c r="J4" s="203">
        <v>2025</v>
      </c>
      <c r="K4" s="204"/>
      <c r="L4" s="203">
        <v>2026</v>
      </c>
      <c r="M4" s="204"/>
      <c r="N4" s="203">
        <v>2027</v>
      </c>
      <c r="O4" s="204"/>
      <c r="P4" s="13"/>
    </row>
    <row r="5" spans="1:16" ht="33.75" x14ac:dyDescent="0.25">
      <c r="A5" s="23" t="s">
        <v>16</v>
      </c>
      <c r="B5" s="24" t="s">
        <v>18</v>
      </c>
      <c r="C5" s="125" t="s">
        <v>68</v>
      </c>
      <c r="D5" s="24" t="s">
        <v>40</v>
      </c>
      <c r="E5" s="127" t="s">
        <v>66</v>
      </c>
      <c r="F5" s="24" t="s">
        <v>17</v>
      </c>
      <c r="G5" s="116" t="s">
        <v>70</v>
      </c>
      <c r="H5" s="132" t="s">
        <v>22</v>
      </c>
      <c r="I5" s="134" t="s">
        <v>23</v>
      </c>
      <c r="J5" s="132" t="s">
        <v>22</v>
      </c>
      <c r="K5" s="133" t="s">
        <v>23</v>
      </c>
      <c r="L5" s="135" t="s">
        <v>22</v>
      </c>
      <c r="M5" s="134" t="s">
        <v>23</v>
      </c>
      <c r="N5" s="132" t="s">
        <v>22</v>
      </c>
      <c r="O5" s="133" t="s">
        <v>23</v>
      </c>
      <c r="P5" s="35" t="s">
        <v>19</v>
      </c>
    </row>
    <row r="6" spans="1:16" x14ac:dyDescent="0.25">
      <c r="A6" s="25">
        <v>1</v>
      </c>
      <c r="B6" s="11"/>
      <c r="C6" s="179"/>
      <c r="D6" s="11"/>
      <c r="E6" s="128"/>
      <c r="F6" s="12"/>
      <c r="G6" s="26"/>
      <c r="H6" s="20"/>
      <c r="I6" s="147">
        <f>E6*H6*G6</f>
        <v>0</v>
      </c>
      <c r="J6" s="20"/>
      <c r="K6" s="137">
        <f>E6*J6*G6</f>
        <v>0</v>
      </c>
      <c r="L6" s="22"/>
      <c r="M6" s="147">
        <f>L6*E6*G6</f>
        <v>0</v>
      </c>
      <c r="N6" s="20"/>
      <c r="O6" s="137">
        <f>N6*E6*G6</f>
        <v>0</v>
      </c>
      <c r="P6" s="140">
        <f>I6+K6+M6+O6</f>
        <v>0</v>
      </c>
    </row>
    <row r="7" spans="1:16" x14ac:dyDescent="0.25">
      <c r="A7" s="25">
        <v>2</v>
      </c>
      <c r="B7" s="11"/>
      <c r="C7" s="179"/>
      <c r="D7" s="11"/>
      <c r="E7" s="128"/>
      <c r="F7" s="12"/>
      <c r="G7" s="26"/>
      <c r="H7" s="20"/>
      <c r="I7" s="147">
        <f>E7*H7*G7</f>
        <v>0</v>
      </c>
      <c r="J7" s="20"/>
      <c r="K7" s="137">
        <f>E7*J7*G7</f>
        <v>0</v>
      </c>
      <c r="L7" s="22"/>
      <c r="M7" s="147">
        <f>L7*E7*G7</f>
        <v>0</v>
      </c>
      <c r="N7" s="20"/>
      <c r="O7" s="137">
        <f>N7*E7*G7</f>
        <v>0</v>
      </c>
      <c r="P7" s="140">
        <f>I7+K7+M7+O7</f>
        <v>0</v>
      </c>
    </row>
    <row r="8" spans="1:16" x14ac:dyDescent="0.25">
      <c r="A8" s="25">
        <v>3</v>
      </c>
      <c r="B8" s="11"/>
      <c r="C8" s="179"/>
      <c r="D8" s="11"/>
      <c r="E8" s="128"/>
      <c r="F8" s="12"/>
      <c r="G8" s="26"/>
      <c r="H8" s="20"/>
      <c r="I8" s="147">
        <f>E8*H8*G8</f>
        <v>0</v>
      </c>
      <c r="J8" s="20"/>
      <c r="K8" s="137">
        <f>E8*J8*G8</f>
        <v>0</v>
      </c>
      <c r="L8" s="22"/>
      <c r="M8" s="147">
        <f>L8*E8*G8</f>
        <v>0</v>
      </c>
      <c r="N8" s="20"/>
      <c r="O8" s="137">
        <f>N8*E8*G8</f>
        <v>0</v>
      </c>
      <c r="P8" s="140">
        <f>I8+K8+M8+O8</f>
        <v>0</v>
      </c>
    </row>
    <row r="9" spans="1:16" ht="15.75" thickBot="1" x14ac:dyDescent="0.3">
      <c r="A9" s="27">
        <v>4</v>
      </c>
      <c r="B9" s="28"/>
      <c r="C9" s="180"/>
      <c r="D9" s="28"/>
      <c r="E9" s="130"/>
      <c r="F9" s="29"/>
      <c r="G9" s="26"/>
      <c r="H9" s="30"/>
      <c r="I9" s="147">
        <f>E9*H9*G9</f>
        <v>0</v>
      </c>
      <c r="J9" s="30"/>
      <c r="K9" s="137">
        <f>E9*J9*G9</f>
        <v>0</v>
      </c>
      <c r="L9" s="32"/>
      <c r="M9" s="147">
        <f>L9*E9*G9</f>
        <v>0</v>
      </c>
      <c r="N9" s="30"/>
      <c r="O9" s="137">
        <f>N9*E9*G9</f>
        <v>0</v>
      </c>
      <c r="P9" s="140">
        <f>I9+K9+M9+O9</f>
        <v>0</v>
      </c>
    </row>
    <row r="10" spans="1:16" ht="15.75" thickBot="1" x14ac:dyDescent="0.3">
      <c r="A10" s="200" t="s">
        <v>21</v>
      </c>
      <c r="B10" s="201"/>
      <c r="C10" s="201"/>
      <c r="D10" s="201"/>
      <c r="E10" s="201"/>
      <c r="F10" s="201"/>
      <c r="G10" s="202"/>
      <c r="H10" s="33"/>
      <c r="I10" s="148">
        <f>SUM(I6:I9)</f>
        <v>0</v>
      </c>
      <c r="J10" s="33"/>
      <c r="K10" s="145">
        <f>SUM(K6:K9)</f>
        <v>0</v>
      </c>
      <c r="L10" s="34"/>
      <c r="M10" s="148">
        <f>SUM(M6:M9)</f>
        <v>0</v>
      </c>
      <c r="N10" s="33"/>
      <c r="O10" s="145">
        <f>SUM(O6:O9)</f>
        <v>0</v>
      </c>
      <c r="P10" s="146">
        <f>SUM(P6:P9)</f>
        <v>0</v>
      </c>
    </row>
    <row r="12" spans="1:16" ht="15.75" thickBot="1" x14ac:dyDescent="0.3">
      <c r="A12" s="15" t="s">
        <v>59</v>
      </c>
    </row>
    <row r="13" spans="1:16" ht="15.75" thickBot="1" x14ac:dyDescent="0.3">
      <c r="H13" s="203">
        <v>2024</v>
      </c>
      <c r="I13" s="204"/>
      <c r="J13" s="203">
        <v>2025</v>
      </c>
      <c r="K13" s="204"/>
      <c r="L13" s="203">
        <v>2026</v>
      </c>
      <c r="M13" s="204"/>
      <c r="N13" s="203">
        <v>2027</v>
      </c>
      <c r="O13" s="204"/>
      <c r="P13" s="13"/>
    </row>
    <row r="14" spans="1:16" ht="33.75" x14ac:dyDescent="0.25">
      <c r="A14" s="23" t="s">
        <v>16</v>
      </c>
      <c r="B14" s="24" t="s">
        <v>18</v>
      </c>
      <c r="C14" s="125" t="s">
        <v>68</v>
      </c>
      <c r="D14" s="24" t="s">
        <v>40</v>
      </c>
      <c r="E14" s="127" t="s">
        <v>66</v>
      </c>
      <c r="F14" s="24" t="s">
        <v>17</v>
      </c>
      <c r="G14" s="39" t="s">
        <v>20</v>
      </c>
      <c r="H14" s="132" t="s">
        <v>22</v>
      </c>
      <c r="I14" s="133" t="s">
        <v>23</v>
      </c>
      <c r="J14" s="132" t="s">
        <v>22</v>
      </c>
      <c r="K14" s="133" t="s">
        <v>23</v>
      </c>
      <c r="L14" s="132" t="s">
        <v>22</v>
      </c>
      <c r="M14" s="133" t="s">
        <v>23</v>
      </c>
      <c r="N14" s="132" t="s">
        <v>22</v>
      </c>
      <c r="O14" s="133" t="s">
        <v>23</v>
      </c>
      <c r="P14" s="35" t="s">
        <v>19</v>
      </c>
    </row>
    <row r="15" spans="1:16" x14ac:dyDescent="0.25">
      <c r="A15" s="25">
        <v>1</v>
      </c>
      <c r="B15" s="11"/>
      <c r="C15" s="179"/>
      <c r="D15" s="11"/>
      <c r="E15" s="128"/>
      <c r="F15" s="12"/>
      <c r="G15" s="19"/>
      <c r="H15" s="20"/>
      <c r="I15" s="137">
        <f>E15*H15*G15</f>
        <v>0</v>
      </c>
      <c r="J15" s="20"/>
      <c r="K15" s="137">
        <f>E15*J15*G15</f>
        <v>0</v>
      </c>
      <c r="L15" s="20"/>
      <c r="M15" s="137">
        <f>L15*E15*G15</f>
        <v>0</v>
      </c>
      <c r="N15" s="20"/>
      <c r="O15" s="137">
        <f>N15*E15*G15</f>
        <v>0</v>
      </c>
      <c r="P15" s="140">
        <f>I15+K15+M15+O15</f>
        <v>0</v>
      </c>
    </row>
    <row r="16" spans="1:16" x14ac:dyDescent="0.25">
      <c r="A16" s="25">
        <v>2</v>
      </c>
      <c r="B16" s="11"/>
      <c r="C16" s="179"/>
      <c r="D16" s="11"/>
      <c r="E16" s="128"/>
      <c r="F16" s="12"/>
      <c r="G16" s="19"/>
      <c r="H16" s="20"/>
      <c r="I16" s="137">
        <f>E16*H16*G16</f>
        <v>0</v>
      </c>
      <c r="J16" s="20"/>
      <c r="K16" s="137">
        <f>E16*J16*G16</f>
        <v>0</v>
      </c>
      <c r="L16" s="20"/>
      <c r="M16" s="137">
        <f>L16*E16*G16</f>
        <v>0</v>
      </c>
      <c r="N16" s="20"/>
      <c r="O16" s="137">
        <f>N16*E16*G16</f>
        <v>0</v>
      </c>
      <c r="P16" s="140">
        <f>I16+K16+M16+O16</f>
        <v>0</v>
      </c>
    </row>
    <row r="17" spans="1:16" x14ac:dyDescent="0.25">
      <c r="A17" s="25">
        <v>3</v>
      </c>
      <c r="B17" s="11"/>
      <c r="C17" s="179"/>
      <c r="D17" s="11"/>
      <c r="E17" s="128"/>
      <c r="F17" s="12"/>
      <c r="G17" s="19"/>
      <c r="H17" s="20"/>
      <c r="I17" s="137">
        <f>E17*H17*G17</f>
        <v>0</v>
      </c>
      <c r="J17" s="20"/>
      <c r="K17" s="137">
        <f>E17*J17*G17</f>
        <v>0</v>
      </c>
      <c r="L17" s="20"/>
      <c r="M17" s="137">
        <f>L17*E17*G17</f>
        <v>0</v>
      </c>
      <c r="N17" s="20"/>
      <c r="O17" s="137">
        <f>N17*E17*G17</f>
        <v>0</v>
      </c>
      <c r="P17" s="140">
        <f>I17+K17+M17+O17</f>
        <v>0</v>
      </c>
    </row>
    <row r="18" spans="1:16" ht="15.75" thickBot="1" x14ac:dyDescent="0.3">
      <c r="A18" s="27">
        <v>4</v>
      </c>
      <c r="B18" s="28"/>
      <c r="C18" s="180"/>
      <c r="D18" s="28"/>
      <c r="E18" s="130"/>
      <c r="F18" s="29"/>
      <c r="G18" s="40"/>
      <c r="H18" s="30"/>
      <c r="I18" s="144">
        <f>E18*H18*G18</f>
        <v>0</v>
      </c>
      <c r="J18" s="30"/>
      <c r="K18" s="144">
        <f>E18*J18*G18</f>
        <v>0</v>
      </c>
      <c r="L18" s="30"/>
      <c r="M18" s="144">
        <f>L18*E18*G18</f>
        <v>0</v>
      </c>
      <c r="N18" s="30"/>
      <c r="O18" s="144">
        <f>N18*E18*G18</f>
        <v>0</v>
      </c>
      <c r="P18" s="141">
        <f>I18+K18+M18+O18</f>
        <v>0</v>
      </c>
    </row>
    <row r="19" spans="1:16" ht="15.75" thickBot="1" x14ac:dyDescent="0.3">
      <c r="A19" s="200" t="s">
        <v>21</v>
      </c>
      <c r="B19" s="201"/>
      <c r="C19" s="201"/>
      <c r="D19" s="201"/>
      <c r="E19" s="201"/>
      <c r="F19" s="201"/>
      <c r="G19" s="202"/>
      <c r="H19" s="33"/>
      <c r="I19" s="145">
        <f>SUM(I15:I18)</f>
        <v>0</v>
      </c>
      <c r="J19" s="33"/>
      <c r="K19" s="145">
        <f>SUM(K15:K18)</f>
        <v>0</v>
      </c>
      <c r="L19" s="33"/>
      <c r="M19" s="145">
        <f>SUM(M15:M18)</f>
        <v>0</v>
      </c>
      <c r="N19" s="33"/>
      <c r="O19" s="145">
        <f>SUM(O15:O18)</f>
        <v>0</v>
      </c>
      <c r="P19" s="143">
        <f>SUM(P15:P18)</f>
        <v>0</v>
      </c>
    </row>
    <row r="20" spans="1:16" x14ac:dyDescent="0.25">
      <c r="A20" s="75"/>
      <c r="B20" s="75"/>
      <c r="C20" s="75"/>
      <c r="D20" s="75"/>
      <c r="E20" s="75"/>
      <c r="F20" s="75"/>
      <c r="G20" s="76"/>
      <c r="H20" s="77"/>
      <c r="I20" s="76"/>
      <c r="J20" s="77"/>
      <c r="K20" s="76"/>
      <c r="L20" s="77"/>
      <c r="M20" s="76"/>
      <c r="N20" s="77"/>
      <c r="O20" s="78"/>
    </row>
    <row r="21" spans="1:16" x14ac:dyDescent="0.25">
      <c r="O21" s="78"/>
    </row>
    <row r="22" spans="1:16" ht="15.75" thickBot="1" x14ac:dyDescent="0.3">
      <c r="A22" s="15" t="s">
        <v>60</v>
      </c>
      <c r="O22" s="78"/>
    </row>
    <row r="23" spans="1:16" ht="15.75" thickBot="1" x14ac:dyDescent="0.3">
      <c r="H23" s="203">
        <v>2024</v>
      </c>
      <c r="I23" s="204"/>
      <c r="J23" s="203">
        <v>2025</v>
      </c>
      <c r="K23" s="204"/>
      <c r="L23" s="203">
        <v>2026</v>
      </c>
      <c r="M23" s="204"/>
      <c r="N23" s="203">
        <v>2027</v>
      </c>
      <c r="O23" s="204"/>
      <c r="P23" s="78"/>
    </row>
    <row r="24" spans="1:16" ht="33.75" x14ac:dyDescent="0.25">
      <c r="A24" s="23" t="s">
        <v>16</v>
      </c>
      <c r="B24" s="24" t="s">
        <v>18</v>
      </c>
      <c r="C24" s="125" t="s">
        <v>68</v>
      </c>
      <c r="D24" s="24" t="s">
        <v>40</v>
      </c>
      <c r="E24" s="127" t="s">
        <v>66</v>
      </c>
      <c r="F24" s="24" t="s">
        <v>17</v>
      </c>
      <c r="G24" s="39" t="s">
        <v>20</v>
      </c>
      <c r="H24" s="115" t="s">
        <v>22</v>
      </c>
      <c r="I24" s="116" t="s">
        <v>23</v>
      </c>
      <c r="J24" s="115" t="s">
        <v>22</v>
      </c>
      <c r="K24" s="116" t="s">
        <v>23</v>
      </c>
      <c r="L24" s="115" t="s">
        <v>22</v>
      </c>
      <c r="M24" s="116" t="s">
        <v>23</v>
      </c>
      <c r="N24" s="115" t="s">
        <v>22</v>
      </c>
      <c r="O24" s="116" t="s">
        <v>23</v>
      </c>
      <c r="P24" s="35" t="s">
        <v>19</v>
      </c>
    </row>
    <row r="25" spans="1:16" x14ac:dyDescent="0.25">
      <c r="A25" s="25">
        <v>1</v>
      </c>
      <c r="B25" s="11"/>
      <c r="C25" s="179"/>
      <c r="D25" s="11"/>
      <c r="E25" s="128"/>
      <c r="F25" s="12"/>
      <c r="G25" s="19"/>
      <c r="H25" s="20"/>
      <c r="I25" s="137">
        <f>E25*H25*G25</f>
        <v>0</v>
      </c>
      <c r="J25" s="20"/>
      <c r="K25" s="137">
        <f>E25*J25*G25</f>
        <v>0</v>
      </c>
      <c r="L25" s="20"/>
      <c r="M25" s="137">
        <f>L25*E25*G25</f>
        <v>0</v>
      </c>
      <c r="N25" s="20"/>
      <c r="O25" s="137">
        <f>N25*E25*G25</f>
        <v>0</v>
      </c>
      <c r="P25" s="140">
        <f>I25+K25+M25+O25</f>
        <v>0</v>
      </c>
    </row>
    <row r="26" spans="1:16" x14ac:dyDescent="0.25">
      <c r="A26" s="25">
        <v>2</v>
      </c>
      <c r="B26" s="11"/>
      <c r="C26" s="179"/>
      <c r="D26" s="11"/>
      <c r="E26" s="128"/>
      <c r="F26" s="12"/>
      <c r="G26" s="19"/>
      <c r="H26" s="20"/>
      <c r="I26" s="137">
        <f>E26*H26*G26</f>
        <v>0</v>
      </c>
      <c r="J26" s="20"/>
      <c r="K26" s="137">
        <f>E26*J26*G26</f>
        <v>0</v>
      </c>
      <c r="L26" s="20"/>
      <c r="M26" s="137">
        <f>L26*E26*G26</f>
        <v>0</v>
      </c>
      <c r="N26" s="20"/>
      <c r="O26" s="137">
        <f>N26*E26*G26</f>
        <v>0</v>
      </c>
      <c r="P26" s="140">
        <f>I26+K26+M26+O26</f>
        <v>0</v>
      </c>
    </row>
    <row r="27" spans="1:16" x14ac:dyDescent="0.25">
      <c r="A27" s="25">
        <v>3</v>
      </c>
      <c r="B27" s="11"/>
      <c r="C27" s="179"/>
      <c r="D27" s="11"/>
      <c r="E27" s="128"/>
      <c r="F27" s="12"/>
      <c r="G27" s="19"/>
      <c r="H27" s="20"/>
      <c r="I27" s="137">
        <f>E27*H27*G27</f>
        <v>0</v>
      </c>
      <c r="J27" s="20"/>
      <c r="K27" s="137">
        <f>E27*J27*G27</f>
        <v>0</v>
      </c>
      <c r="L27" s="20"/>
      <c r="M27" s="137">
        <f>L27*E27*G27</f>
        <v>0</v>
      </c>
      <c r="N27" s="20"/>
      <c r="O27" s="137">
        <f>N27*E27*G27</f>
        <v>0</v>
      </c>
      <c r="P27" s="140">
        <f>I27+K27+M27+O27</f>
        <v>0</v>
      </c>
    </row>
    <row r="28" spans="1:16" ht="15.75" thickBot="1" x14ac:dyDescent="0.3">
      <c r="A28" s="36">
        <v>4</v>
      </c>
      <c r="B28" s="37"/>
      <c r="C28" s="180"/>
      <c r="D28" s="37"/>
      <c r="E28" s="129"/>
      <c r="F28" s="38"/>
      <c r="G28" s="41"/>
      <c r="H28" s="42"/>
      <c r="I28" s="138">
        <f>E28*H28*G28</f>
        <v>0</v>
      </c>
      <c r="J28" s="42"/>
      <c r="K28" s="138">
        <f>E28*J28*G28</f>
        <v>0</v>
      </c>
      <c r="L28" s="42"/>
      <c r="M28" s="138">
        <f>L28*E28*G28</f>
        <v>0</v>
      </c>
      <c r="N28" s="42"/>
      <c r="O28" s="138">
        <f>N28*E28*G28</f>
        <v>0</v>
      </c>
      <c r="P28" s="141">
        <f>I28+K28+M28+O28</f>
        <v>0</v>
      </c>
    </row>
    <row r="29" spans="1:16" ht="15.75" thickBot="1" x14ac:dyDescent="0.3">
      <c r="A29" s="120" t="s">
        <v>21</v>
      </c>
      <c r="B29" s="121"/>
      <c r="C29" s="123"/>
      <c r="D29" s="121"/>
      <c r="E29" s="121"/>
      <c r="F29" s="121"/>
      <c r="G29" s="122"/>
      <c r="H29" s="43"/>
      <c r="I29" s="139">
        <f>SUM(I25:I28)</f>
        <v>0</v>
      </c>
      <c r="J29" s="43"/>
      <c r="K29" s="139">
        <f>SUM(K25:K28)</f>
        <v>0</v>
      </c>
      <c r="L29" s="43"/>
      <c r="M29" s="139">
        <f>SUM(M25:M28)</f>
        <v>0</v>
      </c>
      <c r="N29" s="43"/>
      <c r="O29" s="139">
        <f>SUM(O25:O28)</f>
        <v>0</v>
      </c>
      <c r="P29" s="142">
        <f>SUM(P25:P28)</f>
        <v>0</v>
      </c>
    </row>
    <row r="31" spans="1:16" x14ac:dyDescent="0.25">
      <c r="A31" s="15" t="s">
        <v>56</v>
      </c>
    </row>
    <row r="32" spans="1:16" x14ac:dyDescent="0.25">
      <c r="A32" s="126" t="s">
        <v>69</v>
      </c>
    </row>
    <row r="33" spans="1:10" ht="15.75" thickBot="1" x14ac:dyDescent="0.3">
      <c r="E33" s="14"/>
      <c r="F33" s="14"/>
      <c r="G33" s="14"/>
      <c r="H33" s="14"/>
      <c r="I33" s="14"/>
      <c r="J33" s="14"/>
    </row>
    <row r="34" spans="1:10" ht="15.75" thickBot="1" x14ac:dyDescent="0.3">
      <c r="A34" s="46" t="s">
        <v>16</v>
      </c>
      <c r="B34" s="209" t="s">
        <v>24</v>
      </c>
      <c r="C34" s="210"/>
      <c r="D34" s="210"/>
      <c r="E34" s="49">
        <v>2024</v>
      </c>
      <c r="F34" s="49">
        <v>2025</v>
      </c>
      <c r="G34" s="54">
        <v>2026</v>
      </c>
      <c r="H34" s="49">
        <v>2027</v>
      </c>
      <c r="I34" s="51" t="s">
        <v>19</v>
      </c>
    </row>
    <row r="35" spans="1:10" ht="15.75" thickBot="1" x14ac:dyDescent="0.3">
      <c r="A35" s="61">
        <v>1</v>
      </c>
      <c r="B35" s="207" t="s">
        <v>42</v>
      </c>
      <c r="C35" s="208"/>
      <c r="D35" s="208"/>
      <c r="E35" s="170">
        <f>(+I10+I19+I29)*0.07</f>
        <v>0</v>
      </c>
      <c r="F35" s="170">
        <f>(+K10+K19+K29)*0.07</f>
        <v>0</v>
      </c>
      <c r="G35" s="171">
        <f>(+M10+M19+M29)*0.07</f>
        <v>0</v>
      </c>
      <c r="H35" s="170">
        <f>(+O10+O19+O29)*0.07</f>
        <v>0</v>
      </c>
      <c r="I35" s="172">
        <f>SUM(E35:H35)</f>
        <v>0</v>
      </c>
    </row>
    <row r="38" spans="1:10" x14ac:dyDescent="0.25">
      <c r="A38" s="15" t="s">
        <v>65</v>
      </c>
    </row>
    <row r="39" spans="1:10" ht="15.75" thickBot="1" x14ac:dyDescent="0.3">
      <c r="E39" s="14"/>
      <c r="F39" s="14"/>
      <c r="G39" s="14"/>
      <c r="H39" s="14"/>
      <c r="I39" s="14"/>
      <c r="J39" s="14"/>
    </row>
    <row r="40" spans="1:10" ht="15.75" thickBot="1" x14ac:dyDescent="0.3">
      <c r="A40" s="46" t="s">
        <v>16</v>
      </c>
      <c r="B40" s="47" t="s">
        <v>24</v>
      </c>
      <c r="C40" s="47" t="s">
        <v>25</v>
      </c>
      <c r="D40" s="48" t="s">
        <v>26</v>
      </c>
      <c r="E40" s="49" t="s">
        <v>27</v>
      </c>
      <c r="F40" s="50">
        <v>2024</v>
      </c>
      <c r="G40" s="49">
        <v>2025</v>
      </c>
      <c r="H40" s="50">
        <v>2026</v>
      </c>
      <c r="I40" s="49">
        <v>2027</v>
      </c>
      <c r="J40" s="51" t="s">
        <v>19</v>
      </c>
    </row>
    <row r="41" spans="1:10" x14ac:dyDescent="0.25">
      <c r="A41" s="44">
        <v>1</v>
      </c>
      <c r="B41" s="45"/>
      <c r="C41" s="45"/>
      <c r="D41" s="52"/>
      <c r="E41" s="55">
        <f>+C41*D41</f>
        <v>0</v>
      </c>
      <c r="F41" s="58"/>
      <c r="G41" s="55"/>
      <c r="H41" s="58"/>
      <c r="I41" s="55"/>
      <c r="J41" s="158">
        <f>SUM(F41:I41)</f>
        <v>0</v>
      </c>
    </row>
    <row r="42" spans="1:10" x14ac:dyDescent="0.25">
      <c r="A42" s="25">
        <v>2</v>
      </c>
      <c r="B42" s="11"/>
      <c r="C42" s="11"/>
      <c r="D42" s="53"/>
      <c r="E42" s="55">
        <f t="shared" ref="E42:E44" si="0">+C42*D42</f>
        <v>0</v>
      </c>
      <c r="F42" s="59"/>
      <c r="G42" s="56"/>
      <c r="H42" s="59"/>
      <c r="I42" s="56"/>
      <c r="J42" s="158">
        <f t="shared" ref="J42:J44" si="1">SUM(F42:I42)</f>
        <v>0</v>
      </c>
    </row>
    <row r="43" spans="1:10" x14ac:dyDescent="0.25">
      <c r="A43" s="25">
        <v>3</v>
      </c>
      <c r="B43" s="11"/>
      <c r="C43" s="11"/>
      <c r="D43" s="21"/>
      <c r="E43" s="55">
        <f t="shared" si="0"/>
        <v>0</v>
      </c>
      <c r="F43" s="59"/>
      <c r="G43" s="56"/>
      <c r="H43" s="59"/>
      <c r="I43" s="56"/>
      <c r="J43" s="158">
        <f t="shared" si="1"/>
        <v>0</v>
      </c>
    </row>
    <row r="44" spans="1:10" ht="15.75" thickBot="1" x14ac:dyDescent="0.3">
      <c r="A44" s="27">
        <v>4</v>
      </c>
      <c r="B44" s="28"/>
      <c r="C44" s="28"/>
      <c r="D44" s="31"/>
      <c r="E44" s="55">
        <f t="shared" si="0"/>
        <v>0</v>
      </c>
      <c r="F44" s="60"/>
      <c r="G44" s="57"/>
      <c r="H44" s="60"/>
      <c r="I44" s="57"/>
      <c r="J44" s="158">
        <f t="shared" si="1"/>
        <v>0</v>
      </c>
    </row>
    <row r="45" spans="1:10" ht="15.75" thickBot="1" x14ac:dyDescent="0.3">
      <c r="A45" s="200" t="s">
        <v>21</v>
      </c>
      <c r="B45" s="201"/>
      <c r="C45" s="201"/>
      <c r="D45" s="201"/>
      <c r="E45" s="161">
        <f>SUM(E41:E44)</f>
        <v>0</v>
      </c>
      <c r="F45" s="161">
        <f t="shared" ref="F45:I45" si="2">SUM(F41:F44)</f>
        <v>0</v>
      </c>
      <c r="G45" s="161">
        <f t="shared" si="2"/>
        <v>0</v>
      </c>
      <c r="H45" s="161">
        <f t="shared" si="2"/>
        <v>0</v>
      </c>
      <c r="I45" s="161">
        <f t="shared" si="2"/>
        <v>0</v>
      </c>
      <c r="J45" s="163">
        <f>SUM(J41:J44)</f>
        <v>0</v>
      </c>
    </row>
    <row r="46" spans="1:10" x14ac:dyDescent="0.25">
      <c r="A46" s="75"/>
      <c r="B46" s="75"/>
      <c r="C46" s="75"/>
      <c r="D46" s="75"/>
      <c r="E46" s="66"/>
      <c r="F46" s="66"/>
      <c r="G46" s="66"/>
      <c r="H46" s="66"/>
      <c r="I46" s="66"/>
      <c r="J46" s="67"/>
    </row>
    <row r="47" spans="1:10" x14ac:dyDescent="0.25">
      <c r="A47" s="75"/>
      <c r="B47" s="75"/>
      <c r="C47" s="75"/>
      <c r="D47" s="75"/>
      <c r="E47" s="66"/>
      <c r="F47" s="66"/>
      <c r="G47" s="66"/>
      <c r="H47" s="66"/>
      <c r="I47" s="66"/>
      <c r="J47" s="67"/>
    </row>
    <row r="48" spans="1:10" ht="15.75" x14ac:dyDescent="0.25">
      <c r="A48" s="1" t="s">
        <v>28</v>
      </c>
    </row>
    <row r="50" spans="1:13" x14ac:dyDescent="0.25">
      <c r="A50" s="15" t="s">
        <v>55</v>
      </c>
    </row>
    <row r="51" spans="1:13" ht="15.75" thickBot="1" x14ac:dyDescent="0.3">
      <c r="E51" s="14"/>
      <c r="F51" s="14"/>
      <c r="G51" s="14"/>
      <c r="H51" s="14"/>
      <c r="I51" s="14"/>
      <c r="J51" s="14"/>
      <c r="K51" s="14"/>
      <c r="L51" s="14"/>
      <c r="M51" s="13"/>
    </row>
    <row r="52" spans="1:13" ht="15.75" thickBot="1" x14ac:dyDescent="0.3">
      <c r="A52" s="46" t="s">
        <v>16</v>
      </c>
      <c r="B52" s="47" t="s">
        <v>29</v>
      </c>
      <c r="C52" s="209" t="s">
        <v>30</v>
      </c>
      <c r="D52" s="210"/>
      <c r="E52" s="49" t="s">
        <v>31</v>
      </c>
      <c r="F52" s="50">
        <v>2024</v>
      </c>
      <c r="G52" s="49">
        <v>2025</v>
      </c>
      <c r="H52" s="50">
        <v>2026</v>
      </c>
      <c r="I52" s="49">
        <v>2027</v>
      </c>
      <c r="J52" s="51" t="s">
        <v>19</v>
      </c>
    </row>
    <row r="53" spans="1:13" x14ac:dyDescent="0.25">
      <c r="A53" s="44">
        <v>1</v>
      </c>
      <c r="B53" s="45"/>
      <c r="C53" s="211"/>
      <c r="D53" s="212"/>
      <c r="E53" s="55"/>
      <c r="F53" s="58"/>
      <c r="G53" s="55"/>
      <c r="H53" s="58"/>
      <c r="I53" s="55"/>
      <c r="J53" s="158">
        <f>SUM(F53:I53)</f>
        <v>0</v>
      </c>
    </row>
    <row r="54" spans="1:13" x14ac:dyDescent="0.25">
      <c r="A54" s="25">
        <v>2</v>
      </c>
      <c r="B54" s="11"/>
      <c r="C54" s="213"/>
      <c r="D54" s="214"/>
      <c r="E54" s="56"/>
      <c r="F54" s="59"/>
      <c r="G54" s="56"/>
      <c r="H54" s="59"/>
      <c r="I54" s="56"/>
      <c r="J54" s="159">
        <f>SUM(F54:I54)</f>
        <v>0</v>
      </c>
    </row>
    <row r="55" spans="1:13" x14ac:dyDescent="0.25">
      <c r="A55" s="25">
        <v>3</v>
      </c>
      <c r="B55" s="11"/>
      <c r="C55" s="213"/>
      <c r="D55" s="214"/>
      <c r="E55" s="56"/>
      <c r="F55" s="59"/>
      <c r="G55" s="56"/>
      <c r="H55" s="59"/>
      <c r="I55" s="56"/>
      <c r="J55" s="159">
        <f>SUM(F55:I55)</f>
        <v>0</v>
      </c>
    </row>
    <row r="56" spans="1:13" ht="15.75" thickBot="1" x14ac:dyDescent="0.3">
      <c r="A56" s="27">
        <v>4</v>
      </c>
      <c r="B56" s="28"/>
      <c r="C56" s="205"/>
      <c r="D56" s="206"/>
      <c r="E56" s="57"/>
      <c r="F56" s="60"/>
      <c r="G56" s="57"/>
      <c r="H56" s="60"/>
      <c r="I56" s="57"/>
      <c r="J56" s="160">
        <f>SUM(F56:I56)</f>
        <v>0</v>
      </c>
    </row>
    <row r="57" spans="1:13" ht="15.75" thickBot="1" x14ac:dyDescent="0.3">
      <c r="A57" s="215" t="s">
        <v>21</v>
      </c>
      <c r="B57" s="216"/>
      <c r="C57" s="216"/>
      <c r="D57" s="216"/>
      <c r="E57" s="161">
        <f t="shared" ref="E57:J57" si="3">SUM(E53:E56)</f>
        <v>0</v>
      </c>
      <c r="F57" s="162">
        <f t="shared" si="3"/>
        <v>0</v>
      </c>
      <c r="G57" s="161">
        <f t="shared" si="3"/>
        <v>0</v>
      </c>
      <c r="H57" s="162">
        <f t="shared" si="3"/>
        <v>0</v>
      </c>
      <c r="I57" s="161">
        <f t="shared" si="3"/>
        <v>0</v>
      </c>
      <c r="J57" s="163">
        <f t="shared" si="3"/>
        <v>0</v>
      </c>
    </row>
    <row r="58" spans="1:13" x14ac:dyDescent="0.25">
      <c r="A58" s="65"/>
      <c r="B58" s="65"/>
      <c r="C58" s="65"/>
      <c r="D58" s="65"/>
      <c r="E58" s="66"/>
      <c r="F58" s="66"/>
      <c r="G58" s="66"/>
      <c r="H58" s="66"/>
      <c r="I58" s="66"/>
      <c r="J58" s="67"/>
    </row>
    <row r="60" spans="1:13" ht="15.75" x14ac:dyDescent="0.25">
      <c r="A60" s="1" t="s">
        <v>32</v>
      </c>
    </row>
    <row r="62" spans="1:13" x14ac:dyDescent="0.25">
      <c r="A62" s="15" t="s">
        <v>57</v>
      </c>
    </row>
    <row r="63" spans="1:13" ht="15.75" thickBot="1" x14ac:dyDescent="0.3">
      <c r="E63" s="14"/>
      <c r="F63" s="14"/>
      <c r="G63" s="14"/>
      <c r="H63" s="14"/>
      <c r="I63" s="14"/>
      <c r="J63" s="14"/>
    </row>
    <row r="64" spans="1:13" ht="15.75" thickBot="1" x14ac:dyDescent="0.3">
      <c r="A64" s="46" t="s">
        <v>16</v>
      </c>
      <c r="B64" s="209" t="s">
        <v>24</v>
      </c>
      <c r="C64" s="210"/>
      <c r="D64" s="210"/>
      <c r="E64" s="49">
        <v>2024</v>
      </c>
      <c r="F64" s="49">
        <v>2025</v>
      </c>
      <c r="G64" s="50">
        <v>2026</v>
      </c>
      <c r="H64" s="49">
        <v>2027</v>
      </c>
      <c r="I64" s="51" t="s">
        <v>19</v>
      </c>
    </row>
    <row r="65" spans="1:10" ht="15.75" thickBot="1" x14ac:dyDescent="0.3">
      <c r="A65" s="61">
        <v>1</v>
      </c>
      <c r="B65" s="207" t="s">
        <v>32</v>
      </c>
      <c r="C65" s="208"/>
      <c r="D65" s="208"/>
      <c r="E65" s="62">
        <f>(+I10+I19+I29+E35+F45)*0.2</f>
        <v>0</v>
      </c>
      <c r="F65" s="62">
        <f>(+K10+K19+K29+F35+G45)*0.2</f>
        <v>0</v>
      </c>
      <c r="G65" s="63">
        <f>(+M10+M19+M29+G35+H45)*0.2</f>
        <v>0</v>
      </c>
      <c r="H65" s="62">
        <f>(+O10+O19+O29+H35+I45)*0.2</f>
        <v>0</v>
      </c>
      <c r="I65" s="64">
        <f>SUM(E65:H65)</f>
        <v>0</v>
      </c>
    </row>
    <row r="66" spans="1:10" x14ac:dyDescent="0.25">
      <c r="A66" s="68"/>
      <c r="B66" s="69"/>
      <c r="C66" s="14"/>
      <c r="D66" s="14"/>
      <c r="E66" s="70"/>
      <c r="F66" s="70"/>
      <c r="G66" s="70"/>
      <c r="H66" s="174"/>
      <c r="I66" s="70"/>
      <c r="J66" s="71"/>
    </row>
  </sheetData>
  <mergeCells count="25">
    <mergeCell ref="B65:D65"/>
    <mergeCell ref="A45:D45"/>
    <mergeCell ref="C52:D52"/>
    <mergeCell ref="C53:D53"/>
    <mergeCell ref="C54:D54"/>
    <mergeCell ref="C55:D55"/>
    <mergeCell ref="C56:D56"/>
    <mergeCell ref="A57:D57"/>
    <mergeCell ref="A10:G10"/>
    <mergeCell ref="A19:G19"/>
    <mergeCell ref="H4:I4"/>
    <mergeCell ref="J4:K4"/>
    <mergeCell ref="B64:D64"/>
    <mergeCell ref="B34:D34"/>
    <mergeCell ref="B35:D35"/>
    <mergeCell ref="H23:I23"/>
    <mergeCell ref="H13:I13"/>
    <mergeCell ref="L4:M4"/>
    <mergeCell ref="N4:O4"/>
    <mergeCell ref="N23:O23"/>
    <mergeCell ref="L23:M23"/>
    <mergeCell ref="J23:K23"/>
    <mergeCell ref="N13:O13"/>
    <mergeCell ref="L13:M13"/>
    <mergeCell ref="J13:K13"/>
  </mergeCells>
  <pageMargins left="0.7" right="0.7" top="0.78740157499999996" bottom="0.78740157499999996" header="0.3" footer="0.3"/>
  <pageSetup paperSize="9" orientation="portrait" r:id="rId1"/>
  <headerFooter>
    <oddFooter xml:space="preserve">&amp;RIGF- VORDRUCK DLR-PT Stand: Dezember 2023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Hinweise und Grunddaten</vt:lpstr>
      <vt:lpstr>Fehlerbehebung</vt:lpstr>
      <vt:lpstr>Gesamtfinanzierungsplan</vt:lpstr>
      <vt:lpstr>Finanzierungsplan FE1-Übersicht</vt:lpstr>
      <vt:lpstr>Finanzierungsplan FE1-Eingabe</vt:lpstr>
      <vt:lpstr>Finanzierungsplan FE2-Übersicht</vt:lpstr>
      <vt:lpstr>Finanzierungsplan FE2-Eingabe</vt:lpstr>
      <vt:lpstr>Finanzierungsplan FE3-Übersicht</vt:lpstr>
      <vt:lpstr>Finanzierungsplan FE3-Eingabe</vt:lpstr>
    </vt:vector>
  </TitlesOfParts>
  <Company>PT-DLR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DLR-PT</dc:creator>
  <cp:lastModifiedBy>Ripke, Matthias</cp:lastModifiedBy>
  <dcterms:created xsi:type="dcterms:W3CDTF">2023-12-02T09:04:36Z</dcterms:created>
  <dcterms:modified xsi:type="dcterms:W3CDTF">2024-01-22T12:27:06Z</dcterms:modified>
</cp:coreProperties>
</file>